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KPI_Summary" sheetId="2" state="visible" r:id="rId2"/>
    <sheet xmlns:r="http://schemas.openxmlformats.org/officeDocument/2006/relationships" name="Category_Perf" sheetId="3" state="visible" r:id="rId3"/>
    <sheet xmlns:r="http://schemas.openxmlformats.org/officeDocument/2006/relationships" name="Brand_Perf" sheetId="4" state="visible" r:id="rId4"/>
    <sheet xmlns:r="http://schemas.openxmlformats.org/officeDocument/2006/relationships" name="Province_Perf" sheetId="5" state="visible" r:id="rId5"/>
    <sheet xmlns:r="http://schemas.openxmlformats.org/officeDocument/2006/relationships" name="Channel_Perf" sheetId="6" state="visible" r:id="rId6"/>
    <sheet xmlns:r="http://schemas.openxmlformats.org/officeDocument/2006/relationships" name="Data_Quality" sheetId="7" state="visible" r:id="rId7"/>
    <sheet xmlns:r="http://schemas.openxmlformats.org/officeDocument/2006/relationships" name="Catalog_Growth" sheetId="8" state="visible" r:id="rId8"/>
    <sheet xmlns:r="http://schemas.openxmlformats.org/officeDocument/2006/relationships" name="ML_Insigh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;(#,##0);-"/>
    <numFmt numFmtId="165" formatCode="&quot;R&quot;#,##0;(&quot;R&quot;#,##0);-"/>
    <numFmt numFmtId="166" formatCode="0.0&quot;%&quot;"/>
    <numFmt numFmtId="167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8E1E4D"/>
      <sz val="18"/>
    </font>
    <font>
      <name val="Arial"/>
      <sz val="10"/>
    </font>
    <font>
      <name val="Arial"/>
      <b val="1"/>
      <color rgb="008E1E4D"/>
      <sz val="14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8E1E4D"/>
      <sz val="12"/>
    </font>
    <font>
      <name val="Arial"/>
      <b val="1"/>
      <sz val="11"/>
    </font>
    <font>
      <name val="Arial"/>
      <sz val="11"/>
    </font>
    <font>
      <name val="Arial"/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8E1E4D"/>
      </patternFill>
    </fill>
    <fill>
      <patternFill patternType="solid">
        <fgColor rgb="00FDF3F7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7" fillId="3" borderId="1" pivotButton="0" quotePrefix="0" xfId="0"/>
    <xf numFmtId="165" fontId="8" fillId="0" borderId="1" pivotButton="0" quotePrefix="0" xfId="0"/>
    <xf numFmtId="164" fontId="8" fillId="0" borderId="1" pivotButton="0" quotePrefix="0" xfId="0"/>
    <xf numFmtId="166" fontId="8" fillId="0" borderId="1" pivotButton="0" quotePrefix="0" xfId="0"/>
    <xf numFmtId="167" fontId="8" fillId="0" borderId="1" pivotButton="0" quotePrefix="0" xfId="0"/>
    <xf numFmtId="2" fontId="8" fillId="0" borderId="1" pivotButton="0" quotePrefix="0" xfId="0"/>
    <xf numFmtId="0" fontId="9" fillId="0" borderId="0" pivotButton="0" quotePrefix="0" xfId="0"/>
    <xf numFmtId="0" fontId="4" fillId="2" borderId="1" applyAlignment="1" pivotButton="0" quotePrefix="0" xfId="0">
      <alignment horizontal="center"/>
    </xf>
    <xf numFmtId="0" fontId="2" fillId="0" borderId="1" pivotButton="0" quotePrefix="0" xfId="0"/>
    <xf numFmtId="164" fontId="2" fillId="0" borderId="1" pivotButton="0" quotePrefix="0" xfId="0"/>
    <xf numFmtId="165" fontId="2" fillId="0" borderId="1" pivotButton="0" quotePrefix="0" xfId="0"/>
    <xf numFmtId="166" fontId="2" fillId="0" borderId="1" pivotButton="0" quotePrefix="0" xfId="0"/>
    <xf numFmtId="2" fontId="2" fillId="0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ables/table1.xml><?xml version="1.0" encoding="utf-8"?>
<table xmlns="http://schemas.openxmlformats.org/spreadsheetml/2006/main" id="1" name="Category_Perf" displayName="Category_Perf" ref="A3:G15" headerRowCount="1">
  <autoFilter ref="A3:G15"/>
  <tableColumns count="7">
    <tableColumn id="1" name="product_group"/>
    <tableColumn id="2" name="category"/>
    <tableColumn id="3" name="sku_count"/>
    <tableColumn id="4" name="revenue_12m_zar"/>
    <tableColumn id="5" name="avg_margin_pct"/>
    <tableColumn id="6" name="avg_price_zar"/>
    <tableColumn id="7" name="avg_rating"/>
  </tableColumns>
  <tableStyleInfo name="TableStyleMedium2" showRowStripes="1"/>
</table>
</file>

<file path=xl/tables/table2.xml><?xml version="1.0" encoding="utf-8"?>
<table xmlns="http://schemas.openxmlformats.org/spreadsheetml/2006/main" id="2" name="Brand_Perf" displayName="Brand_Perf" ref="A3:F26" headerRowCount="1">
  <autoFilter ref="A3:F26"/>
  <tableColumns count="6">
    <tableColumn id="1" name="brand_solution"/>
    <tableColumn id="2" name="brand"/>
    <tableColumn id="3" name="sku_count"/>
    <tableColumn id="4" name="revenue_12m_zar"/>
    <tableColumn id="5" name="avg_margin_pct"/>
    <tableColumn id="6" name="avg_rating"/>
  </tableColumns>
  <tableStyleInfo name="TableStyleMedium2" showRowStripes="1"/>
</table>
</file>

<file path=xl/tables/table3.xml><?xml version="1.0" encoding="utf-8"?>
<table xmlns="http://schemas.openxmlformats.org/spreadsheetml/2006/main" id="3" name="Province_Perf" displayName="Province_Perf" ref="A3:D12" headerRowCount="1">
  <autoFilter ref="A3:D12"/>
  <tableColumns count="4">
    <tableColumn id="1" name="province"/>
    <tableColumn id="2" name="sku_count"/>
    <tableColumn id="3" name="revenue_12m_zar"/>
    <tableColumn id="4" name="avg_margin_pct"/>
  </tableColumns>
  <tableStyleInfo name="TableStyleMedium2" showRowStripes="1"/>
</table>
</file>

<file path=xl/tables/table4.xml><?xml version="1.0" encoding="utf-8"?>
<table xmlns="http://schemas.openxmlformats.org/spreadsheetml/2006/main" id="4" name="Channel_Perf" displayName="Channel_Perf" ref="A3:D7" headerRowCount="1">
  <autoFilter ref="A3:D7"/>
  <tableColumns count="4">
    <tableColumn id="1" name="sales_channel"/>
    <tableColumn id="2" name="sku_count"/>
    <tableColumn id="3" name="revenue_12m_zar"/>
    <tableColumn id="4" name="avg_margin_pct"/>
  </tableColumns>
  <tableStyleInfo name="TableStyleMedium2" showRowStripes="1"/>
</table>
</file>

<file path=xl/tables/table5.xml><?xml version="1.0" encoding="utf-8"?>
<table xmlns="http://schemas.openxmlformats.org/spreadsheetml/2006/main" id="5" name="Data_Quality" displayName="Data_Quality" ref="A3:B14" headerRowCount="1">
  <autoFilter ref="A3:B14"/>
  <tableColumns count="2">
    <tableColumn id="1" name="reject_reason"/>
    <tableColumn id="2" name="row_count"/>
  </tableColumns>
  <tableStyleInfo name="TableStyleMedium2" showRowStripes="1"/>
</table>
</file>

<file path=xl/tables/table6.xml><?xml version="1.0" encoding="utf-8"?>
<table xmlns="http://schemas.openxmlformats.org/spreadsheetml/2006/main" id="6" name="Catalog_Growth" displayName="Catalog_Growth" ref="A3:B69" headerRowCount="1">
  <autoFilter ref="A3:B69"/>
  <tableColumns count="2">
    <tableColumn id="1" name="month"/>
    <tableColumn id="2" name="products_added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Libstar Product Catalog Report</t>
        </is>
      </c>
    </row>
    <row r="2">
      <c r="A2" s="2" t="inlineStr"/>
    </row>
    <row r="3">
      <c r="A3" s="2" t="inlineStr">
        <is>
          <t>Source: Azure Synapse serverless views (rpt schema) over ADLS curated parquet,</t>
        </is>
      </c>
    </row>
    <row r="4">
      <c r="A4" s="2" t="inlineStr">
        <is>
          <t>produced by the Azure Data Factory cleaning pipeline (pl_clean_products).</t>
        </is>
      </c>
    </row>
    <row r="5">
      <c r="A5" s="2" t="inlineStr">
        <is>
          <t>The same aggregate tables feed the Qlik Sense app and the ebook, so all</t>
        </is>
      </c>
    </row>
    <row r="6">
      <c r="A6" s="2" t="inlineStr">
        <is>
          <t>deliverables reconcile to identical numbers.</t>
        </is>
      </c>
    </row>
    <row r="7">
      <c r="A7" s="2" t="inlineStr"/>
    </row>
    <row r="8">
      <c r="A8" s="2" t="inlineStr">
        <is>
          <t>Raw rows processed: 5,014,409 (incl. injected duplicates)</t>
        </is>
      </c>
    </row>
    <row r="9">
      <c r="A9" s="2" t="inlineStr">
        <is>
          <t>Clean unique products: 4,284,971</t>
        </is>
      </c>
    </row>
    <row r="10">
      <c r="A10" s="2" t="inlineStr">
        <is>
          <t>Quarantined rows: 729,438</t>
        </is>
      </c>
    </row>
    <row r="11">
      <c r="A11" s="2" t="inlineStr"/>
    </row>
    <row r="12">
      <c r="A12" s="2" t="inlineStr">
        <is>
          <t>Sheets: KPI_Summary (formula-driven), Category_Perf, Brand_Perf,</t>
        </is>
      </c>
    </row>
    <row r="13">
      <c r="A13" s="2" t="inlineStr">
        <is>
          <t>Province_Perf, Channel_Perf, Data_Quality, Catalog_Growth, ML_Insights.</t>
        </is>
      </c>
    </row>
    <row r="14">
      <c r="A14" s="2" t="inlineStr">
        <is>
          <t>Named tables map 1:1 to the Qlik Tabular Reporting template</t>
        </is>
      </c>
    </row>
    <row r="15">
      <c r="A15" s="2" t="inlineStr">
        <is>
          <t>(see qlik/nprinting_tabular_reporting.md).</t>
        </is>
      </c>
    </row>
    <row r="16">
      <c r="A16" s="2" t="inlineStr"/>
    </row>
    <row r="17">
      <c r="A17" s="2" t="inlineStr">
        <is>
          <t>Data is synthetic, generated for portfolio purposes on the Libstar</t>
        </is>
      </c>
    </row>
    <row r="18">
      <c r="A18" s="2" t="inlineStr">
        <is>
          <t>public brand/category model (libstar.co.za).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</cols>
  <sheetData>
    <row r="1">
      <c r="A1" s="3" t="inlineStr">
        <is>
          <t>Libstar Catalog KPIs</t>
        </is>
      </c>
    </row>
    <row r="3">
      <c r="A3" s="4" t="inlineStr">
        <is>
          <t>Revenue 12m (ZAR)</t>
        </is>
      </c>
      <c r="B3" s="5">
        <f>SUM(Category_Perf!D4:D15)</f>
        <v/>
      </c>
    </row>
    <row r="4">
      <c r="A4" s="4" t="inlineStr">
        <is>
          <t>Total SKUs</t>
        </is>
      </c>
      <c r="B4" s="6">
        <f>SUM(Category_Perf!C4:C15)</f>
        <v/>
      </c>
    </row>
    <row r="5">
      <c r="A5" s="4" t="inlineStr">
        <is>
          <t>Avg margin % (SKU-weighted)</t>
        </is>
      </c>
      <c r="B5" s="7">
        <f>SUMPRODUCT(Category_Perf!E4:E15,Category_Perf!C4:C15)/SUM(Category_Perf!C4:C15)</f>
        <v/>
      </c>
    </row>
    <row r="6">
      <c r="A6" s="4" t="inlineStr">
        <is>
          <t>Avg price (ZAR, SKU-weighted)</t>
        </is>
      </c>
      <c r="B6" s="5">
        <f>SUMPRODUCT(Category_Perf!F4:F15,Category_Perf!C4:C15)/SUM(Category_Perf!C4:C15)</f>
        <v/>
      </c>
    </row>
    <row r="7">
      <c r="A7" s="4" t="inlineStr">
        <is>
          <t>Quarantined rows</t>
        </is>
      </c>
      <c r="B7" s="6">
        <f>SUM(Data_Quality!B4:B14)</f>
        <v/>
      </c>
    </row>
    <row r="8">
      <c r="A8" s="4" t="inlineStr">
        <is>
          <t>Rows after dedupe (clean + quarantined)</t>
        </is>
      </c>
      <c r="B8" s="6" t="n">
        <v>5014409</v>
      </c>
    </row>
    <row r="9">
      <c r="A9" s="4" t="inlineStr">
        <is>
          <t>Data quality pass rate</t>
        </is>
      </c>
      <c r="B9" s="8">
        <f>1-B7/B8</f>
        <v/>
      </c>
    </row>
    <row r="10">
      <c r="A10" s="4" t="inlineStr">
        <is>
          <t>Active SKUs</t>
        </is>
      </c>
      <c r="B10" s="6" t="n">
        <v>2142870</v>
      </c>
    </row>
    <row r="11">
      <c r="A11" s="4" t="inlineStr">
        <is>
          <t>Avg rating</t>
        </is>
      </c>
      <c r="B11" s="9" t="n">
        <v>3</v>
      </c>
    </row>
    <row r="13">
      <c r="A13" s="10" t="inlineStr">
        <is>
          <t>Hardcoded cells (raw rows, active SKUs, avg rating): Source: Synapse rpt.vw_kpi_summary / ADF run b31e42ae, 2026-07-07.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7" customWidth="1" min="4" max="4"/>
    <col width="16" customWidth="1" min="5" max="5"/>
    <col width="15" customWidth="1" min="6" max="6"/>
    <col width="14" customWidth="1" min="7" max="7"/>
  </cols>
  <sheetData>
    <row r="1">
      <c r="A1" s="3" t="inlineStr">
        <is>
          <t>Category Perf</t>
        </is>
      </c>
    </row>
    <row r="3">
      <c r="A3" s="11" t="inlineStr">
        <is>
          <t>product_group</t>
        </is>
      </c>
      <c r="B3" s="11" t="inlineStr">
        <is>
          <t>category</t>
        </is>
      </c>
      <c r="C3" s="11" t="inlineStr">
        <is>
          <t>sku_count</t>
        </is>
      </c>
      <c r="D3" s="11" t="inlineStr">
        <is>
          <t>revenue_12m_zar</t>
        </is>
      </c>
      <c r="E3" s="11" t="inlineStr">
        <is>
          <t>avg_margin_pct</t>
        </is>
      </c>
      <c r="F3" s="11" t="inlineStr">
        <is>
          <t>avg_price_zar</t>
        </is>
      </c>
      <c r="G3" s="11" t="inlineStr">
        <is>
          <t>avg_rating</t>
        </is>
      </c>
    </row>
    <row r="4">
      <c r="A4" s="12" t="inlineStr">
        <is>
          <t>Ambient products</t>
        </is>
      </c>
      <c r="B4" s="12" t="inlineStr">
        <is>
          <t>Spreads</t>
        </is>
      </c>
      <c r="C4" s="13" t="n">
        <v>526813</v>
      </c>
      <c r="D4" s="14" t="n">
        <v>160395514139.92</v>
      </c>
      <c r="E4" s="15" t="n">
        <v>35</v>
      </c>
      <c r="F4" s="14" t="n">
        <v>87.63</v>
      </c>
      <c r="G4" s="16" t="n">
        <v>3</v>
      </c>
    </row>
    <row r="5">
      <c r="A5" s="12" t="inlineStr">
        <is>
          <t>Ambient products</t>
        </is>
      </c>
      <c r="B5" s="12" t="inlineStr">
        <is>
          <t>Meal ingredients</t>
        </is>
      </c>
      <c r="C5" s="13" t="n">
        <v>554781</v>
      </c>
      <c r="D5" s="14" t="n">
        <v>155347925714.84</v>
      </c>
      <c r="E5" s="15" t="n">
        <v>35</v>
      </c>
      <c r="F5" s="14" t="n">
        <v>74.2</v>
      </c>
      <c r="G5" s="16" t="n">
        <v>3</v>
      </c>
    </row>
    <row r="6">
      <c r="A6" s="12" t="inlineStr">
        <is>
          <t>Ambient products</t>
        </is>
      </c>
      <c r="B6" s="12" t="inlineStr">
        <is>
          <t>Wet condiments</t>
        </is>
      </c>
      <c r="C6" s="13" t="n">
        <v>580617</v>
      </c>
      <c r="D6" s="14" t="n">
        <v>154977096220.1</v>
      </c>
      <c r="E6" s="15" t="n">
        <v>35.01</v>
      </c>
      <c r="F6" s="14" t="n">
        <v>68.2</v>
      </c>
      <c r="G6" s="16" t="n">
        <v>3</v>
      </c>
    </row>
    <row r="7">
      <c r="A7" s="12" t="inlineStr">
        <is>
          <t>Ambient products</t>
        </is>
      </c>
      <c r="B7" s="12" t="inlineStr">
        <is>
          <t>Beverages</t>
        </is>
      </c>
      <c r="C7" s="13" t="n">
        <v>428482</v>
      </c>
      <c r="D7" s="14" t="n">
        <v>135697476592.37</v>
      </c>
      <c r="E7" s="15" t="n">
        <v>34.99</v>
      </c>
      <c r="F7" s="14" t="n">
        <v>94.98</v>
      </c>
      <c r="G7" s="16" t="n">
        <v>3</v>
      </c>
    </row>
    <row r="8">
      <c r="A8" s="12" t="inlineStr">
        <is>
          <t>Ambient products</t>
        </is>
      </c>
      <c r="B8" s="12" t="inlineStr">
        <is>
          <t>Dry condiments</t>
        </is>
      </c>
      <c r="C8" s="13" t="n">
        <v>452143</v>
      </c>
      <c r="D8" s="14" t="n">
        <v>122903791559.97</v>
      </c>
      <c r="E8" s="15" t="n">
        <v>34.99</v>
      </c>
      <c r="F8" s="14" t="n">
        <v>69.79000000000001</v>
      </c>
      <c r="G8" s="16" t="n">
        <v>3</v>
      </c>
    </row>
    <row r="9">
      <c r="A9" s="12" t="inlineStr">
        <is>
          <t>Ambient products</t>
        </is>
      </c>
      <c r="B9" s="12" t="inlineStr">
        <is>
          <t>Baking</t>
        </is>
      </c>
      <c r="C9" s="13" t="n">
        <v>427832</v>
      </c>
      <c r="D9" s="14" t="n">
        <v>94861638384.88</v>
      </c>
      <c r="E9" s="15" t="n">
        <v>34.99</v>
      </c>
      <c r="F9" s="14" t="n">
        <v>46.87</v>
      </c>
      <c r="G9" s="16" t="n">
        <v>3</v>
      </c>
    </row>
    <row r="10">
      <c r="A10" s="12" t="inlineStr">
        <is>
          <t>Perishable products</t>
        </is>
      </c>
      <c r="B10" s="12" t="inlineStr">
        <is>
          <t>Convenience Meals</t>
        </is>
      </c>
      <c r="C10" s="13" t="n">
        <v>295388</v>
      </c>
      <c r="D10" s="14" t="n">
        <v>85861274104.59</v>
      </c>
      <c r="E10" s="15" t="n">
        <v>35.03</v>
      </c>
      <c r="F10" s="14" t="n">
        <v>79.70999999999999</v>
      </c>
      <c r="G10" s="16" t="n">
        <v>3</v>
      </c>
    </row>
    <row r="11">
      <c r="A11" s="12" t="inlineStr">
        <is>
          <t>Ambient products</t>
        </is>
      </c>
      <c r="B11" s="12" t="inlineStr">
        <is>
          <t>Snacking</t>
        </is>
      </c>
      <c r="C11" s="13" t="n">
        <v>311271</v>
      </c>
      <c r="D11" s="14" t="n">
        <v>79899697158.53</v>
      </c>
      <c r="E11" s="15" t="n">
        <v>34.98</v>
      </c>
      <c r="F11" s="14" t="n">
        <v>62.37</v>
      </c>
      <c r="G11" s="16" t="n">
        <v>3</v>
      </c>
    </row>
    <row r="12">
      <c r="A12" s="12" t="inlineStr">
        <is>
          <t>Perishable products</t>
        </is>
      </c>
      <c r="B12" s="12" t="inlineStr">
        <is>
          <t>Value-added Meats</t>
        </is>
      </c>
      <c r="C12" s="13" t="n">
        <v>176523</v>
      </c>
      <c r="D12" s="14" t="n">
        <v>57959630789.66</v>
      </c>
      <c r="E12" s="15" t="n">
        <v>35.01</v>
      </c>
      <c r="F12" s="14" t="n">
        <v>102.24</v>
      </c>
      <c r="G12" s="16" t="n">
        <v>3</v>
      </c>
    </row>
    <row r="13">
      <c r="A13" s="12" t="inlineStr">
        <is>
          <t>Perishable products</t>
        </is>
      </c>
      <c r="B13" s="12" t="inlineStr">
        <is>
          <t>Dairy</t>
        </is>
      </c>
      <c r="C13" s="13" t="n">
        <v>194459</v>
      </c>
      <c r="D13" s="14" t="n">
        <v>48642328236.88</v>
      </c>
      <c r="E13" s="15" t="n">
        <v>35</v>
      </c>
      <c r="F13" s="14" t="n">
        <v>59.31</v>
      </c>
      <c r="G13" s="16" t="n">
        <v>3</v>
      </c>
    </row>
    <row r="14">
      <c r="A14" s="12" t="inlineStr">
        <is>
          <t>Perishable products</t>
        </is>
      </c>
      <c r="B14" s="12" t="inlineStr">
        <is>
          <t>Baby</t>
        </is>
      </c>
      <c r="C14" s="13" t="n">
        <v>168555</v>
      </c>
      <c r="D14" s="14" t="n">
        <v>39589869571.62</v>
      </c>
      <c r="E14" s="15" t="n">
        <v>35.02</v>
      </c>
      <c r="F14" s="14" t="n">
        <v>52.17</v>
      </c>
      <c r="G14" s="16" t="n">
        <v>3</v>
      </c>
    </row>
    <row r="15">
      <c r="A15" s="12" t="inlineStr">
        <is>
          <t>Perishable products</t>
        </is>
      </c>
      <c r="B15" s="12" t="inlineStr">
        <is>
          <t>Fresh Mushrooms</t>
        </is>
      </c>
      <c r="C15" s="13" t="n">
        <v>168107</v>
      </c>
      <c r="D15" s="14" t="n">
        <v>34146064405.41</v>
      </c>
      <c r="E15" s="15" t="n">
        <v>35.02</v>
      </c>
      <c r="F15" s="14" t="n">
        <v>39.17</v>
      </c>
      <c r="G15" s="16" t="n">
        <v>3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4" customWidth="1" min="3" max="3"/>
    <col width="17" customWidth="1" min="4" max="4"/>
    <col width="16" customWidth="1" min="5" max="5"/>
    <col width="14" customWidth="1" min="6" max="6"/>
  </cols>
  <sheetData>
    <row r="1">
      <c r="A1" s="3" t="inlineStr">
        <is>
          <t>Brand Perf</t>
        </is>
      </c>
    </row>
    <row r="3">
      <c r="A3" s="11" t="inlineStr">
        <is>
          <t>brand_solution</t>
        </is>
      </c>
      <c r="B3" s="11" t="inlineStr">
        <is>
          <t>brand</t>
        </is>
      </c>
      <c r="C3" s="11" t="inlineStr">
        <is>
          <t>sku_count</t>
        </is>
      </c>
      <c r="D3" s="11" t="inlineStr">
        <is>
          <t>revenue_12m_zar</t>
        </is>
      </c>
      <c r="E3" s="11" t="inlineStr">
        <is>
          <t>avg_margin_pct</t>
        </is>
      </c>
      <c r="F3" s="11" t="inlineStr">
        <is>
          <t>avg_rating</t>
        </is>
      </c>
    </row>
    <row r="4">
      <c r="A4" s="12" t="inlineStr">
        <is>
          <t>Private label and dealer-own brands</t>
        </is>
      </c>
      <c r="B4" s="12" t="inlineStr">
        <is>
          <t>Retailer Brands</t>
        </is>
      </c>
      <c r="C4" s="13" t="n">
        <v>430236</v>
      </c>
      <c r="D4" s="14" t="n">
        <v>103650387103.98</v>
      </c>
      <c r="E4" s="15" t="n">
        <v>35.01</v>
      </c>
      <c r="F4" s="16" t="n">
        <v>3</v>
      </c>
    </row>
    <row r="5">
      <c r="A5" s="12" t="inlineStr">
        <is>
          <t>Libstar Brands</t>
        </is>
      </c>
      <c r="B5" s="12" t="inlineStr">
        <is>
          <t>Finlar Fine Foods</t>
        </is>
      </c>
      <c r="C5" s="13" t="n">
        <v>268984</v>
      </c>
      <c r="D5" s="14" t="n">
        <v>84928535829.91</v>
      </c>
      <c r="E5" s="15" t="n">
        <v>35.02</v>
      </c>
      <c r="F5" s="16" t="n">
        <v>3</v>
      </c>
    </row>
    <row r="6">
      <c r="A6" s="12" t="inlineStr">
        <is>
          <t>Libstar Brands</t>
        </is>
      </c>
      <c r="B6" s="12" t="inlineStr">
        <is>
          <t>Rialto</t>
        </is>
      </c>
      <c r="C6" s="13" t="n">
        <v>269175</v>
      </c>
      <c r="D6" s="14" t="n">
        <v>81006558209.69</v>
      </c>
      <c r="E6" s="15" t="n">
        <v>34.98</v>
      </c>
      <c r="F6" s="16" t="n">
        <v>3</v>
      </c>
    </row>
    <row r="7">
      <c r="A7" s="12" t="inlineStr">
        <is>
          <t>Libstar Brands</t>
        </is>
      </c>
      <c r="B7" s="12" t="inlineStr">
        <is>
          <t>Khoisan Gourmet</t>
        </is>
      </c>
      <c r="C7" s="13" t="n">
        <v>267412</v>
      </c>
      <c r="D7" s="14" t="n">
        <v>79563401191.82001</v>
      </c>
      <c r="E7" s="15" t="n">
        <v>35.02</v>
      </c>
      <c r="F7" s="16" t="n">
        <v>3</v>
      </c>
    </row>
    <row r="8">
      <c r="A8" s="12" t="inlineStr">
        <is>
          <t>Libstar Brands</t>
        </is>
      </c>
      <c r="B8" s="12" t="inlineStr">
        <is>
          <t>Goldcrest</t>
        </is>
      </c>
      <c r="C8" s="13" t="n">
        <v>268612</v>
      </c>
      <c r="D8" s="14" t="n">
        <v>77820300503.05</v>
      </c>
      <c r="E8" s="15" t="n">
        <v>35.02</v>
      </c>
      <c r="F8" s="16" t="n">
        <v>3</v>
      </c>
    </row>
    <row r="9">
      <c r="A9" s="12" t="inlineStr">
        <is>
          <t>Libstar Brands</t>
        </is>
      </c>
      <c r="B9" s="12" t="inlineStr">
        <is>
          <t>Cape Foods</t>
        </is>
      </c>
      <c r="C9" s="13" t="n">
        <v>268381</v>
      </c>
      <c r="D9" s="14" t="n">
        <v>74364367070.10001</v>
      </c>
      <c r="E9" s="15" t="n">
        <v>35.01</v>
      </c>
      <c r="F9" s="16" t="n">
        <v>3.01</v>
      </c>
    </row>
    <row r="10">
      <c r="A10" s="12" t="inlineStr">
        <is>
          <t>Libstar Brands</t>
        </is>
      </c>
      <c r="B10" s="12" t="inlineStr">
        <is>
          <t>Dickon Hall Foods</t>
        </is>
      </c>
      <c r="C10" s="13" t="n">
        <v>269141</v>
      </c>
      <c r="D10" s="14" t="n">
        <v>73699851203.2</v>
      </c>
      <c r="E10" s="15" t="n">
        <v>34.98</v>
      </c>
      <c r="F10" s="16" t="n">
        <v>3</v>
      </c>
    </row>
    <row r="11">
      <c r="A11" s="12" t="inlineStr">
        <is>
          <t>Libstar Brands</t>
        </is>
      </c>
      <c r="B11" s="12" t="inlineStr">
        <is>
          <t>Chamonix</t>
        </is>
      </c>
      <c r="C11" s="13" t="n">
        <v>269004</v>
      </c>
      <c r="D11" s="14" t="n">
        <v>73286135131.13</v>
      </c>
      <c r="E11" s="15" t="n">
        <v>35</v>
      </c>
      <c r="F11" s="16" t="n">
        <v>3</v>
      </c>
    </row>
    <row r="12">
      <c r="A12" s="12" t="inlineStr">
        <is>
          <t>Libstar Brands</t>
        </is>
      </c>
      <c r="B12" s="12" t="inlineStr">
        <is>
          <t>Montagu Foods</t>
        </is>
      </c>
      <c r="C12" s="13" t="n">
        <v>269449</v>
      </c>
      <c r="D12" s="14" t="n">
        <v>72784041445.67999</v>
      </c>
      <c r="E12" s="15" t="n">
        <v>34.99</v>
      </c>
      <c r="F12" s="16" t="n">
        <v>3</v>
      </c>
    </row>
    <row r="13">
      <c r="A13" s="12" t="inlineStr">
        <is>
          <t>Libstar Brands</t>
        </is>
      </c>
      <c r="B13" s="12" t="inlineStr">
        <is>
          <t>Cape Coastal Honey</t>
        </is>
      </c>
      <c r="C13" s="13" t="n">
        <v>134815</v>
      </c>
      <c r="D13" s="14" t="n">
        <v>40291885411.76</v>
      </c>
      <c r="E13" s="15" t="n">
        <v>34.99</v>
      </c>
      <c r="F13" s="16" t="n">
        <v>3</v>
      </c>
    </row>
    <row r="14">
      <c r="A14" s="12" t="inlineStr">
        <is>
          <t>Libstar Brands</t>
        </is>
      </c>
      <c r="B14" s="12" t="inlineStr">
        <is>
          <t>Millennium Foods</t>
        </is>
      </c>
      <c r="C14" s="13" t="n">
        <v>134979</v>
      </c>
      <c r="D14" s="14" t="n">
        <v>39759657227.65</v>
      </c>
      <c r="E14" s="15" t="n">
        <v>35.01</v>
      </c>
      <c r="F14" s="16" t="n">
        <v>2.99</v>
      </c>
    </row>
    <row r="15">
      <c r="A15" s="12" t="inlineStr">
        <is>
          <t>Libstar Brands</t>
        </is>
      </c>
      <c r="B15" s="12" t="inlineStr">
        <is>
          <t>Cape Herb &amp; Spice</t>
        </is>
      </c>
      <c r="C15" s="13" t="n">
        <v>134320</v>
      </c>
      <c r="D15" s="14" t="n">
        <v>36737719304.59</v>
      </c>
      <c r="E15" s="15" t="n">
        <v>34.96</v>
      </c>
      <c r="F15" s="16" t="n">
        <v>3</v>
      </c>
    </row>
    <row r="16">
      <c r="A16" s="12" t="inlineStr">
        <is>
          <t>Libstar Brands</t>
        </is>
      </c>
      <c r="B16" s="12" t="inlineStr">
        <is>
          <t>Ambassador Foods</t>
        </is>
      </c>
      <c r="C16" s="13" t="n">
        <v>134635</v>
      </c>
      <c r="D16" s="14" t="n">
        <v>34903619076.47</v>
      </c>
      <c r="E16" s="15" t="n">
        <v>34.96</v>
      </c>
      <c r="F16" s="16" t="n">
        <v>3</v>
      </c>
    </row>
    <row r="17">
      <c r="A17" s="12" t="inlineStr">
        <is>
          <t>Libstar Brands</t>
        </is>
      </c>
      <c r="B17" s="12" t="inlineStr">
        <is>
          <t>Lancewood</t>
        </is>
      </c>
      <c r="C17" s="13" t="n">
        <v>134552</v>
      </c>
      <c r="D17" s="14" t="n">
        <v>34652530248.2</v>
      </c>
      <c r="E17" s="15" t="n">
        <v>34.99</v>
      </c>
      <c r="F17" s="16" t="n">
        <v>3</v>
      </c>
    </row>
    <row r="18">
      <c r="A18" s="12" t="inlineStr">
        <is>
          <t>Libstar Brands</t>
        </is>
      </c>
      <c r="B18" s="12" t="inlineStr">
        <is>
          <t>Cecil Vinegar</t>
        </is>
      </c>
      <c r="C18" s="13" t="n">
        <v>134623</v>
      </c>
      <c r="D18" s="14" t="n">
        <v>33424770828.84</v>
      </c>
      <c r="E18" s="15" t="n">
        <v>35.01</v>
      </c>
      <c r="F18" s="16" t="n">
        <v>3</v>
      </c>
    </row>
    <row r="19">
      <c r="A19" s="12" t="inlineStr">
        <is>
          <t>Libstar Brands</t>
        </is>
      </c>
      <c r="B19" s="12" t="inlineStr">
        <is>
          <t>Umatie</t>
        </is>
      </c>
      <c r="C19" s="13" t="n">
        <v>135060</v>
      </c>
      <c r="D19" s="14" t="n">
        <v>32415875710.11</v>
      </c>
      <c r="E19" s="15" t="n">
        <v>35.02</v>
      </c>
      <c r="F19" s="16" t="n">
        <v>3</v>
      </c>
    </row>
    <row r="20">
      <c r="A20" s="12" t="inlineStr">
        <is>
          <t>Principal Brands</t>
        </is>
      </c>
      <c r="B20" s="12" t="inlineStr">
        <is>
          <t>Bonne Maman</t>
        </is>
      </c>
      <c r="C20" s="13" t="n">
        <v>89469</v>
      </c>
      <c r="D20" s="14" t="n">
        <v>31075517380.29</v>
      </c>
      <c r="E20" s="15" t="n">
        <v>35.01</v>
      </c>
      <c r="F20" s="16" t="n">
        <v>3</v>
      </c>
    </row>
    <row r="21">
      <c r="A21" s="12" t="inlineStr">
        <is>
          <t>Libstar Brands</t>
        </is>
      </c>
      <c r="B21" s="12" t="inlineStr">
        <is>
          <t>Amaro Foods</t>
        </is>
      </c>
      <c r="C21" s="13" t="n">
        <v>134102</v>
      </c>
      <c r="D21" s="14" t="n">
        <v>29972345702.42</v>
      </c>
      <c r="E21" s="15" t="n">
        <v>35</v>
      </c>
      <c r="F21" s="16" t="n">
        <v>3</v>
      </c>
    </row>
    <row r="22">
      <c r="A22" s="12" t="inlineStr">
        <is>
          <t>Libstar Brands</t>
        </is>
      </c>
      <c r="B22" s="12" t="inlineStr">
        <is>
          <t>Cani</t>
        </is>
      </c>
      <c r="C22" s="13" t="n">
        <v>134175</v>
      </c>
      <c r="D22" s="14" t="n">
        <v>29944611606.71</v>
      </c>
      <c r="E22" s="15" t="n">
        <v>34.98</v>
      </c>
      <c r="F22" s="16" t="n">
        <v>3</v>
      </c>
    </row>
    <row r="23">
      <c r="A23" s="12" t="inlineStr">
        <is>
          <t>Libstar Brands</t>
        </is>
      </c>
      <c r="B23" s="12" t="inlineStr">
        <is>
          <t>Denny Mushrooms</t>
        </is>
      </c>
      <c r="C23" s="13" t="n">
        <v>134310</v>
      </c>
      <c r="D23" s="14" t="n">
        <v>27920502780.47</v>
      </c>
      <c r="E23" s="15" t="n">
        <v>35.02</v>
      </c>
      <c r="F23" s="16" t="n">
        <v>3</v>
      </c>
    </row>
    <row r="24">
      <c r="A24" s="12" t="inlineStr">
        <is>
          <t>Principal Brands</t>
        </is>
      </c>
      <c r="B24" s="12" t="inlineStr">
        <is>
          <t>Maille</t>
        </is>
      </c>
      <c r="C24" s="13" t="n">
        <v>90195</v>
      </c>
      <c r="D24" s="14" t="n">
        <v>26156908904.09</v>
      </c>
      <c r="E24" s="15" t="n">
        <v>35.05</v>
      </c>
      <c r="F24" s="16" t="n">
        <v>3</v>
      </c>
    </row>
    <row r="25">
      <c r="A25" s="12" t="inlineStr">
        <is>
          <t>Principal Brands</t>
        </is>
      </c>
      <c r="B25" s="12" t="inlineStr">
        <is>
          <t>Kikkoman</t>
        </is>
      </c>
      <c r="C25" s="13" t="n">
        <v>89554</v>
      </c>
      <c r="D25" s="14" t="n">
        <v>26038014105.28</v>
      </c>
      <c r="E25" s="15" t="n">
        <v>35.04</v>
      </c>
      <c r="F25" s="16" t="n">
        <v>3</v>
      </c>
    </row>
    <row r="26">
      <c r="A26" s="12" t="inlineStr">
        <is>
          <t>Principal Brands</t>
        </is>
      </c>
      <c r="B26" s="12" t="inlineStr">
        <is>
          <t>Tabasco</t>
        </is>
      </c>
      <c r="C26" s="13" t="n">
        <v>89788</v>
      </c>
      <c r="D26" s="14" t="n">
        <v>25884770903.33</v>
      </c>
      <c r="E26" s="15" t="n">
        <v>35</v>
      </c>
      <c r="F26" s="16" t="n">
        <v>3.01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16" customWidth="1" min="4" max="4"/>
  </cols>
  <sheetData>
    <row r="1">
      <c r="A1" s="3" t="inlineStr">
        <is>
          <t>Province Perf</t>
        </is>
      </c>
    </row>
    <row r="3">
      <c r="A3" s="11" t="inlineStr">
        <is>
          <t>province</t>
        </is>
      </c>
      <c r="B3" s="11" t="inlineStr">
        <is>
          <t>sku_count</t>
        </is>
      </c>
      <c r="C3" s="11" t="inlineStr">
        <is>
          <t>revenue_12m_zar</t>
        </is>
      </c>
      <c r="D3" s="11" t="inlineStr">
        <is>
          <t>avg_margin_pct</t>
        </is>
      </c>
    </row>
    <row r="4">
      <c r="A4" s="12" t="inlineStr">
        <is>
          <t>Eastern Cape</t>
        </is>
      </c>
      <c r="B4" s="13" t="n">
        <v>377644</v>
      </c>
      <c r="C4" s="14" t="n">
        <v>103136968339.71</v>
      </c>
      <c r="D4" s="15" t="n">
        <v>34.99</v>
      </c>
    </row>
    <row r="5">
      <c r="A5" s="12" t="inlineStr">
        <is>
          <t>Free State</t>
        </is>
      </c>
      <c r="B5" s="13" t="n">
        <v>168035</v>
      </c>
      <c r="C5" s="14" t="n">
        <v>46000943345.99</v>
      </c>
      <c r="D5" s="15" t="n">
        <v>35.04</v>
      </c>
    </row>
    <row r="6">
      <c r="A6" s="12" t="inlineStr">
        <is>
          <t>Gauteng</t>
        </is>
      </c>
      <c r="B6" s="13" t="n">
        <v>1259987</v>
      </c>
      <c r="C6" s="14" t="n">
        <v>343820848057.52</v>
      </c>
      <c r="D6" s="15" t="n">
        <v>35.01</v>
      </c>
    </row>
    <row r="7">
      <c r="A7" s="12" t="inlineStr">
        <is>
          <t>KwaZulu-Natal</t>
        </is>
      </c>
      <c r="B7" s="13" t="n">
        <v>713143</v>
      </c>
      <c r="C7" s="14" t="n">
        <v>194900044510.09</v>
      </c>
      <c r="D7" s="15" t="n">
        <v>35.01</v>
      </c>
    </row>
    <row r="8">
      <c r="A8" s="12" t="inlineStr">
        <is>
          <t>Limpopo</t>
        </is>
      </c>
      <c r="B8" s="13" t="n">
        <v>210378</v>
      </c>
      <c r="C8" s="14" t="n">
        <v>57521301805.69</v>
      </c>
      <c r="D8" s="15" t="n">
        <v>34.97</v>
      </c>
    </row>
    <row r="9">
      <c r="A9" s="12" t="inlineStr">
        <is>
          <t>Mpumalanga</t>
        </is>
      </c>
      <c r="B9" s="13" t="n">
        <v>251775</v>
      </c>
      <c r="C9" s="14" t="n">
        <v>68657372595.49</v>
      </c>
      <c r="D9" s="15" t="n">
        <v>35.03</v>
      </c>
    </row>
    <row r="10">
      <c r="A10" s="12" t="inlineStr">
        <is>
          <t>North West</t>
        </is>
      </c>
      <c r="B10" s="13" t="n">
        <v>167916</v>
      </c>
      <c r="C10" s="14" t="n">
        <v>45859831122.75</v>
      </c>
      <c r="D10" s="15" t="n">
        <v>34.99</v>
      </c>
    </row>
    <row r="11">
      <c r="A11" s="12" t="inlineStr">
        <is>
          <t>Northern Cape</t>
        </is>
      </c>
      <c r="B11" s="13" t="n">
        <v>125909</v>
      </c>
      <c r="C11" s="14" t="n">
        <v>34388005609.94</v>
      </c>
      <c r="D11" s="15" t="n">
        <v>34.98</v>
      </c>
    </row>
    <row r="12">
      <c r="A12" s="12" t="inlineStr">
        <is>
          <t>Western Cape</t>
        </is>
      </c>
      <c r="B12" s="13" t="n">
        <v>924605</v>
      </c>
      <c r="C12" s="14" t="n">
        <v>252544236838.17</v>
      </c>
      <c r="D12" s="15" t="n">
        <v>35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7" customWidth="1" min="3" max="3"/>
    <col width="16" customWidth="1" min="4" max="4"/>
  </cols>
  <sheetData>
    <row r="1">
      <c r="A1" s="3" t="inlineStr">
        <is>
          <t>Channel Perf</t>
        </is>
      </c>
    </row>
    <row r="3">
      <c r="A3" s="11" t="inlineStr">
        <is>
          <t>sales_channel</t>
        </is>
      </c>
      <c r="B3" s="11" t="inlineStr">
        <is>
          <t>sku_count</t>
        </is>
      </c>
      <c r="C3" s="11" t="inlineStr">
        <is>
          <t>revenue_12m_zar</t>
        </is>
      </c>
      <c r="D3" s="11" t="inlineStr">
        <is>
          <t>avg_margin_pct</t>
        </is>
      </c>
    </row>
    <row r="4">
      <c r="A4" s="12" t="inlineStr">
        <is>
          <t>Retail and wholesale</t>
        </is>
      </c>
      <c r="B4" s="13" t="n">
        <v>2602246</v>
      </c>
      <c r="C4" s="14" t="n">
        <v>711006653844.1801</v>
      </c>
      <c r="D4" s="15" t="n">
        <v>35</v>
      </c>
    </row>
    <row r="5">
      <c r="A5" s="12" t="inlineStr">
        <is>
          <t>Food service</t>
        </is>
      </c>
      <c r="B5" s="13" t="n">
        <v>757054</v>
      </c>
      <c r="C5" s="14" t="n">
        <v>206564910945.98</v>
      </c>
      <c r="D5" s="15" t="n">
        <v>35.01</v>
      </c>
    </row>
    <row r="6">
      <c r="A6" s="12" t="inlineStr">
        <is>
          <t>Industrial and contract manufacturing</t>
        </is>
      </c>
      <c r="B6" s="13" t="n">
        <v>503729</v>
      </c>
      <c r="C6" s="14" t="n">
        <v>137473147173.72</v>
      </c>
      <c r="D6" s="15" t="n">
        <v>35.01</v>
      </c>
    </row>
    <row r="7">
      <c r="A7" s="12" t="inlineStr">
        <is>
          <t>Export</t>
        </is>
      </c>
      <c r="B7" s="13" t="n">
        <v>336316</v>
      </c>
      <c r="C7" s="14" t="n">
        <v>91828093432.39</v>
      </c>
      <c r="D7" s="15" t="n">
        <v>34.98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</cols>
  <sheetData>
    <row r="1">
      <c r="A1" s="3" t="inlineStr">
        <is>
          <t>Data Quality</t>
        </is>
      </c>
    </row>
    <row r="3">
      <c r="A3" s="11" t="inlineStr">
        <is>
          <t>reject_reason</t>
        </is>
      </c>
      <c r="B3" s="11" t="inlineStr">
        <is>
          <t>row_count</t>
        </is>
      </c>
    </row>
    <row r="4">
      <c r="A4" s="12" t="inlineStr">
        <is>
          <t>bad_date;</t>
        </is>
      </c>
      <c r="B4" s="13" t="n">
        <v>328279</v>
      </c>
    </row>
    <row r="5">
      <c r="A5" s="12" t="inlineStr">
        <is>
          <t>bad_price;</t>
        </is>
      </c>
      <c r="B5" s="13" t="n">
        <v>230750</v>
      </c>
    </row>
    <row r="6">
      <c r="A6" s="12" t="inlineStr">
        <is>
          <t>unknown_brand;</t>
        </is>
      </c>
      <c r="B6" s="13" t="n">
        <v>127137</v>
      </c>
    </row>
    <row r="7">
      <c r="A7" s="12" t="inlineStr">
        <is>
          <t>bad_price;bad_date;</t>
        </is>
      </c>
      <c r="B7" s="13" t="n">
        <v>17200</v>
      </c>
    </row>
    <row r="8">
      <c r="A8" s="12" t="inlineStr">
        <is>
          <t>bad_date;unknown_brand;</t>
        </is>
      </c>
      <c r="B8" s="13" t="n">
        <v>9759</v>
      </c>
    </row>
    <row r="9">
      <c r="A9" s="12" t="inlineStr">
        <is>
          <t>unknown_brand;unknown_category;</t>
        </is>
      </c>
      <c r="B9" s="13" t="n">
        <v>8039</v>
      </c>
    </row>
    <row r="10">
      <c r="A10" s="12" t="inlineStr">
        <is>
          <t>bad_price;unknown_brand;</t>
        </is>
      </c>
      <c r="B10" s="13" t="n">
        <v>6615</v>
      </c>
    </row>
    <row r="11">
      <c r="A11" s="12" t="inlineStr">
        <is>
          <t>bad_date;unknown_brand;unknown_category;</t>
        </is>
      </c>
      <c r="B11" s="13" t="n">
        <v>657</v>
      </c>
    </row>
    <row r="12">
      <c r="A12" s="12" t="inlineStr">
        <is>
          <t>bad_price;bad_date;unknown_brand;</t>
        </is>
      </c>
      <c r="B12" s="13" t="n">
        <v>516</v>
      </c>
    </row>
    <row r="13">
      <c r="A13" s="12" t="inlineStr">
        <is>
          <t>bad_price;unknown_brand;unknown_category;</t>
        </is>
      </c>
      <c r="B13" s="13" t="n">
        <v>450</v>
      </c>
    </row>
    <row r="14">
      <c r="A14" s="12" t="inlineStr">
        <is>
          <t>bad_price;bad_date;unknown_brand;unknown_category;</t>
        </is>
      </c>
      <c r="B14" s="13" t="n">
        <v>36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9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</cols>
  <sheetData>
    <row r="1">
      <c r="A1" s="3" t="inlineStr">
        <is>
          <t>Catalog Growth</t>
        </is>
      </c>
    </row>
    <row r="3">
      <c r="A3" s="11" t="inlineStr">
        <is>
          <t>month</t>
        </is>
      </c>
      <c r="B3" s="11" t="inlineStr">
        <is>
          <t>products_added</t>
        </is>
      </c>
    </row>
    <row r="4">
      <c r="A4" s="12" t="inlineStr">
        <is>
          <t>2021-01</t>
        </is>
      </c>
      <c r="B4" s="13" t="n">
        <v>66028</v>
      </c>
    </row>
    <row r="5">
      <c r="A5" s="12" t="inlineStr">
        <is>
          <t>2021-02</t>
        </is>
      </c>
      <c r="B5" s="13" t="n">
        <v>60387</v>
      </c>
    </row>
    <row r="6">
      <c r="A6" s="12" t="inlineStr">
        <is>
          <t>2021-03</t>
        </is>
      </c>
      <c r="B6" s="13" t="n">
        <v>65560</v>
      </c>
    </row>
    <row r="7">
      <c r="A7" s="12" t="inlineStr">
        <is>
          <t>2021-04</t>
        </is>
      </c>
      <c r="B7" s="13" t="n">
        <v>63990</v>
      </c>
    </row>
    <row r="8">
      <c r="A8" s="12" t="inlineStr">
        <is>
          <t>2021-05</t>
        </is>
      </c>
      <c r="B8" s="13" t="n">
        <v>66201</v>
      </c>
    </row>
    <row r="9">
      <c r="A9" s="12" t="inlineStr">
        <is>
          <t>2021-06</t>
        </is>
      </c>
      <c r="B9" s="13" t="n">
        <v>64613</v>
      </c>
    </row>
    <row r="10">
      <c r="A10" s="12" t="inlineStr">
        <is>
          <t>2021-07</t>
        </is>
      </c>
      <c r="B10" s="13" t="n">
        <v>66228</v>
      </c>
    </row>
    <row r="11">
      <c r="A11" s="12" t="inlineStr">
        <is>
          <t>2021-08</t>
        </is>
      </c>
      <c r="B11" s="13" t="n">
        <v>66804</v>
      </c>
    </row>
    <row r="12">
      <c r="A12" s="12" t="inlineStr">
        <is>
          <t>2021-09</t>
        </is>
      </c>
      <c r="B12" s="13" t="n">
        <v>64339</v>
      </c>
    </row>
    <row r="13">
      <c r="A13" s="12" t="inlineStr">
        <is>
          <t>2021-10</t>
        </is>
      </c>
      <c r="B13" s="13" t="n">
        <v>66270</v>
      </c>
    </row>
    <row r="14">
      <c r="A14" s="12" t="inlineStr">
        <is>
          <t>2021-11</t>
        </is>
      </c>
      <c r="B14" s="13" t="n">
        <v>64425</v>
      </c>
    </row>
    <row r="15">
      <c r="A15" s="12" t="inlineStr">
        <is>
          <t>2021-12</t>
        </is>
      </c>
      <c r="B15" s="13" t="n">
        <v>66627</v>
      </c>
    </row>
    <row r="16">
      <c r="A16" s="12" t="inlineStr">
        <is>
          <t>2022-01</t>
        </is>
      </c>
      <c r="B16" s="13" t="n">
        <v>66424</v>
      </c>
    </row>
    <row r="17">
      <c r="A17" s="12" t="inlineStr">
        <is>
          <t>2022-02</t>
        </is>
      </c>
      <c r="B17" s="13" t="n">
        <v>59927</v>
      </c>
    </row>
    <row r="18">
      <c r="A18" s="12" t="inlineStr">
        <is>
          <t>2022-03</t>
        </is>
      </c>
      <c r="B18" s="13" t="n">
        <v>66679</v>
      </c>
    </row>
    <row r="19">
      <c r="A19" s="12" t="inlineStr">
        <is>
          <t>2022-04</t>
        </is>
      </c>
      <c r="B19" s="13" t="n">
        <v>64527</v>
      </c>
    </row>
    <row r="20">
      <c r="A20" s="12" t="inlineStr">
        <is>
          <t>2022-05</t>
        </is>
      </c>
      <c r="B20" s="13" t="n">
        <v>66670</v>
      </c>
    </row>
    <row r="21">
      <c r="A21" s="12" t="inlineStr">
        <is>
          <t>2022-06</t>
        </is>
      </c>
      <c r="B21" s="13" t="n">
        <v>64004</v>
      </c>
    </row>
    <row r="22">
      <c r="A22" s="12" t="inlineStr">
        <is>
          <t>2022-07</t>
        </is>
      </c>
      <c r="B22" s="13" t="n">
        <v>66652</v>
      </c>
    </row>
    <row r="23">
      <c r="A23" s="12" t="inlineStr">
        <is>
          <t>2022-08</t>
        </is>
      </c>
      <c r="B23" s="13" t="n">
        <v>66589</v>
      </c>
    </row>
    <row r="24">
      <c r="A24" s="12" t="inlineStr">
        <is>
          <t>2022-09</t>
        </is>
      </c>
      <c r="B24" s="13" t="n">
        <v>64348</v>
      </c>
    </row>
    <row r="25">
      <c r="A25" s="12" t="inlineStr">
        <is>
          <t>2022-10</t>
        </is>
      </c>
      <c r="B25" s="13" t="n">
        <v>66438</v>
      </c>
    </row>
    <row r="26">
      <c r="A26" s="12" t="inlineStr">
        <is>
          <t>2022-11</t>
        </is>
      </c>
      <c r="B26" s="13" t="n">
        <v>64850</v>
      </c>
    </row>
    <row r="27">
      <c r="A27" s="12" t="inlineStr">
        <is>
          <t>2022-12</t>
        </is>
      </c>
      <c r="B27" s="13" t="n">
        <v>66439</v>
      </c>
    </row>
    <row r="28">
      <c r="A28" s="12" t="inlineStr">
        <is>
          <t>2023-01</t>
        </is>
      </c>
      <c r="B28" s="13" t="n">
        <v>66517</v>
      </c>
    </row>
    <row r="29">
      <c r="A29" s="12" t="inlineStr">
        <is>
          <t>2023-02</t>
        </is>
      </c>
      <c r="B29" s="13" t="n">
        <v>60415</v>
      </c>
    </row>
    <row r="30">
      <c r="A30" s="12" t="inlineStr">
        <is>
          <t>2023-03</t>
        </is>
      </c>
      <c r="B30" s="13" t="n">
        <v>66501</v>
      </c>
    </row>
    <row r="31">
      <c r="A31" s="12" t="inlineStr">
        <is>
          <t>2023-04</t>
        </is>
      </c>
      <c r="B31" s="13" t="n">
        <v>64494</v>
      </c>
    </row>
    <row r="32">
      <c r="A32" s="12" t="inlineStr">
        <is>
          <t>2023-05</t>
        </is>
      </c>
      <c r="B32" s="13" t="n">
        <v>66496</v>
      </c>
    </row>
    <row r="33">
      <c r="A33" s="12" t="inlineStr">
        <is>
          <t>2023-06</t>
        </is>
      </c>
      <c r="B33" s="13" t="n">
        <v>64247</v>
      </c>
    </row>
    <row r="34">
      <c r="A34" s="12" t="inlineStr">
        <is>
          <t>2023-07</t>
        </is>
      </c>
      <c r="B34" s="13" t="n">
        <v>66325</v>
      </c>
    </row>
    <row r="35">
      <c r="A35" s="12" t="inlineStr">
        <is>
          <t>2023-08</t>
        </is>
      </c>
      <c r="B35" s="13" t="n">
        <v>66494</v>
      </c>
    </row>
    <row r="36">
      <c r="A36" s="12" t="inlineStr">
        <is>
          <t>2023-09</t>
        </is>
      </c>
      <c r="B36" s="13" t="n">
        <v>64052</v>
      </c>
    </row>
    <row r="37">
      <c r="A37" s="12" t="inlineStr">
        <is>
          <t>2023-10</t>
        </is>
      </c>
      <c r="B37" s="13" t="n">
        <v>66266</v>
      </c>
    </row>
    <row r="38">
      <c r="A38" s="12" t="inlineStr">
        <is>
          <t>2023-11</t>
        </is>
      </c>
      <c r="B38" s="13" t="n">
        <v>63849</v>
      </c>
    </row>
    <row r="39">
      <c r="A39" s="12" t="inlineStr">
        <is>
          <t>2023-12</t>
        </is>
      </c>
      <c r="B39" s="13" t="n">
        <v>66371</v>
      </c>
    </row>
    <row r="40">
      <c r="A40" s="12" t="inlineStr">
        <is>
          <t>2024-01</t>
        </is>
      </c>
      <c r="B40" s="13" t="n">
        <v>66288</v>
      </c>
    </row>
    <row r="41">
      <c r="A41" s="12" t="inlineStr">
        <is>
          <t>2024-02</t>
        </is>
      </c>
      <c r="B41" s="13" t="n">
        <v>62285</v>
      </c>
    </row>
    <row r="42">
      <c r="A42" s="12" t="inlineStr">
        <is>
          <t>2024-03</t>
        </is>
      </c>
      <c r="B42" s="13" t="n">
        <v>66840</v>
      </c>
    </row>
    <row r="43">
      <c r="A43" s="12" t="inlineStr">
        <is>
          <t>2024-04</t>
        </is>
      </c>
      <c r="B43" s="13" t="n">
        <v>64336</v>
      </c>
    </row>
    <row r="44">
      <c r="A44" s="12" t="inlineStr">
        <is>
          <t>2024-05</t>
        </is>
      </c>
      <c r="B44" s="13" t="n">
        <v>66293</v>
      </c>
    </row>
    <row r="45">
      <c r="A45" s="12" t="inlineStr">
        <is>
          <t>2024-06</t>
        </is>
      </c>
      <c r="B45" s="13" t="n">
        <v>63824</v>
      </c>
    </row>
    <row r="46">
      <c r="A46" s="12" t="inlineStr">
        <is>
          <t>2024-07</t>
        </is>
      </c>
      <c r="B46" s="13" t="n">
        <v>66296</v>
      </c>
    </row>
    <row r="47">
      <c r="A47" s="12" t="inlineStr">
        <is>
          <t>2024-08</t>
        </is>
      </c>
      <c r="B47" s="13" t="n">
        <v>66563</v>
      </c>
    </row>
    <row r="48">
      <c r="A48" s="12" t="inlineStr">
        <is>
          <t>2024-09</t>
        </is>
      </c>
      <c r="B48" s="13" t="n">
        <v>64352</v>
      </c>
    </row>
    <row r="49">
      <c r="A49" s="12" t="inlineStr">
        <is>
          <t>2024-10</t>
        </is>
      </c>
      <c r="B49" s="13" t="n">
        <v>66635</v>
      </c>
    </row>
    <row r="50">
      <c r="A50" s="12" t="inlineStr">
        <is>
          <t>2024-11</t>
        </is>
      </c>
      <c r="B50" s="13" t="n">
        <v>64051</v>
      </c>
    </row>
    <row r="51">
      <c r="A51" s="12" t="inlineStr">
        <is>
          <t>2024-12</t>
        </is>
      </c>
      <c r="B51" s="13" t="n">
        <v>66584</v>
      </c>
    </row>
    <row r="52">
      <c r="A52" s="12" t="inlineStr">
        <is>
          <t>2025-01</t>
        </is>
      </c>
      <c r="B52" s="13" t="n">
        <v>66529</v>
      </c>
    </row>
    <row r="53">
      <c r="A53" s="12" t="inlineStr">
        <is>
          <t>2025-02</t>
        </is>
      </c>
      <c r="B53" s="13" t="n">
        <v>59537</v>
      </c>
    </row>
    <row r="54">
      <c r="A54" s="12" t="inlineStr">
        <is>
          <t>2025-03</t>
        </is>
      </c>
      <c r="B54" s="13" t="n">
        <v>66380</v>
      </c>
    </row>
    <row r="55">
      <c r="A55" s="12" t="inlineStr">
        <is>
          <t>2025-04</t>
        </is>
      </c>
      <c r="B55" s="13" t="n">
        <v>64447</v>
      </c>
    </row>
    <row r="56">
      <c r="A56" s="12" t="inlineStr">
        <is>
          <t>2025-05</t>
        </is>
      </c>
      <c r="B56" s="13" t="n">
        <v>66435</v>
      </c>
    </row>
    <row r="57">
      <c r="A57" s="12" t="inlineStr">
        <is>
          <t>2025-06</t>
        </is>
      </c>
      <c r="B57" s="13" t="n">
        <v>63891</v>
      </c>
    </row>
    <row r="58">
      <c r="A58" s="12" t="inlineStr">
        <is>
          <t>2025-07</t>
        </is>
      </c>
      <c r="B58" s="13" t="n">
        <v>66677</v>
      </c>
    </row>
    <row r="59">
      <c r="A59" s="12" t="inlineStr">
        <is>
          <t>2025-08</t>
        </is>
      </c>
      <c r="B59" s="13" t="n">
        <v>66542</v>
      </c>
    </row>
    <row r="60">
      <c r="A60" s="12" t="inlineStr">
        <is>
          <t>2025-09</t>
        </is>
      </c>
      <c r="B60" s="13" t="n">
        <v>64618</v>
      </c>
    </row>
    <row r="61">
      <c r="A61" s="12" t="inlineStr">
        <is>
          <t>2025-10</t>
        </is>
      </c>
      <c r="B61" s="13" t="n">
        <v>66527</v>
      </c>
    </row>
    <row r="62">
      <c r="A62" s="12" t="inlineStr">
        <is>
          <t>2025-11</t>
        </is>
      </c>
      <c r="B62" s="13" t="n">
        <v>64023</v>
      </c>
    </row>
    <row r="63">
      <c r="A63" s="12" t="inlineStr">
        <is>
          <t>2025-12</t>
        </is>
      </c>
      <c r="B63" s="13" t="n">
        <v>66399</v>
      </c>
    </row>
    <row r="64">
      <c r="A64" s="12" t="inlineStr">
        <is>
          <t>2026-01</t>
        </is>
      </c>
      <c r="B64" s="13" t="n">
        <v>65850</v>
      </c>
    </row>
    <row r="65">
      <c r="A65" s="12" t="inlineStr">
        <is>
          <t>2026-02</t>
        </is>
      </c>
      <c r="B65" s="13" t="n">
        <v>59672</v>
      </c>
    </row>
    <row r="66">
      <c r="A66" s="12" t="inlineStr">
        <is>
          <t>2026-03</t>
        </is>
      </c>
      <c r="B66" s="13" t="n">
        <v>66461</v>
      </c>
    </row>
    <row r="67">
      <c r="A67" s="12" t="inlineStr">
        <is>
          <t>2026-04</t>
        </is>
      </c>
      <c r="B67" s="13" t="n">
        <v>64451</v>
      </c>
    </row>
    <row r="68">
      <c r="A68" s="12" t="inlineStr">
        <is>
          <t>2026-05</t>
        </is>
      </c>
      <c r="B68" s="13" t="n">
        <v>65977</v>
      </c>
    </row>
    <row r="69">
      <c r="A69" s="12" t="inlineStr">
        <is>
          <t>2026-06</t>
        </is>
      </c>
      <c r="B69" s="13" t="n">
        <v>49162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>
      <c r="A1" s="3" t="inlineStr">
        <is>
          <t>Machine Learning Results</t>
        </is>
      </c>
    </row>
    <row r="3">
      <c r="A3" s="17" t="inlineStr">
        <is>
          <t>Price model</t>
        </is>
      </c>
      <c r="B3" s="2" t="inlineStr">
        <is>
          <t>HistGradientBoostingRegressor</t>
        </is>
      </c>
    </row>
    <row r="4">
      <c r="A4" s="17" t="inlineStr">
        <is>
          <t>Training rows</t>
        </is>
      </c>
      <c r="B4" s="2" t="n">
        <v>480000</v>
      </c>
    </row>
    <row r="5">
      <c r="A5" s="17" t="inlineStr">
        <is>
          <t>R-squared (test)</t>
        </is>
      </c>
      <c r="B5" s="2" t="n">
        <v>0.7057</v>
      </c>
    </row>
    <row r="6">
      <c r="A6" s="17" t="inlineStr">
        <is>
          <t>MAE (ZAR)</t>
        </is>
      </c>
      <c r="B6" s="2" t="n">
        <v>12.71</v>
      </c>
    </row>
    <row r="7">
      <c r="A7" s="17" t="inlineStr">
        <is>
          <t>Anomalies flagged</t>
        </is>
      </c>
      <c r="B7" s="2" t="n">
        <v>2000</v>
      </c>
    </row>
    <row r="9">
      <c r="A9" s="18" t="inlineStr">
        <is>
          <t>Product segments (KMeans)</t>
        </is>
      </c>
    </row>
    <row r="10">
      <c r="A10" s="19" t="inlineStr">
        <is>
          <t>segment</t>
        </is>
      </c>
      <c r="B10" s="19" t="inlineStr">
        <is>
          <t>products</t>
        </is>
      </c>
      <c r="C10" s="19" t="inlineStr">
        <is>
          <t>avg_price</t>
        </is>
      </c>
      <c r="D10" s="19" t="inlineStr">
        <is>
          <t>avg_margin_pct</t>
        </is>
      </c>
      <c r="E10" s="19" t="inlineStr">
        <is>
          <t>avg_units_12m</t>
        </is>
      </c>
      <c r="F10" s="19" t="inlineStr">
        <is>
          <t>avg_rating</t>
        </is>
      </c>
      <c r="G10" s="19" t="inlineStr">
        <is>
          <t>revenue_12m</t>
        </is>
      </c>
    </row>
    <row r="11">
      <c r="A11" s="12" t="n">
        <v>0</v>
      </c>
      <c r="B11" s="12" t="n">
        <v>171103</v>
      </c>
      <c r="C11" s="12" t="n">
        <v>62.47</v>
      </c>
      <c r="D11" s="12" t="n">
        <v>35.23</v>
      </c>
      <c r="E11" s="12" t="n">
        <v>3449.72</v>
      </c>
      <c r="F11" s="12" t="n">
        <v>4.06</v>
      </c>
      <c r="G11" s="12" t="n">
        <v>36436833475.17</v>
      </c>
    </row>
    <row r="12">
      <c r="A12" s="12" t="n">
        <v>1</v>
      </c>
      <c r="B12" s="12" t="n">
        <v>170414</v>
      </c>
      <c r="C12" s="12" t="n">
        <v>62.47</v>
      </c>
      <c r="D12" s="12" t="n">
        <v>34.82</v>
      </c>
      <c r="E12" s="12" t="n">
        <v>3442.12</v>
      </c>
      <c r="F12" s="12" t="n">
        <v>1.94</v>
      </c>
      <c r="G12" s="12" t="n">
        <v>36189076425.91</v>
      </c>
    </row>
    <row r="13">
      <c r="A13" s="12" t="n">
        <v>2</v>
      </c>
      <c r="B13" s="12" t="n">
        <v>70540</v>
      </c>
      <c r="C13" s="12" t="n">
        <v>51.75</v>
      </c>
      <c r="D13" s="12" t="n">
        <v>34.96</v>
      </c>
      <c r="E13" s="12" t="n">
        <v>10499.77</v>
      </c>
      <c r="F13" s="12" t="n">
        <v>3</v>
      </c>
      <c r="G13" s="12" t="n">
        <v>37804956100.21</v>
      </c>
    </row>
    <row r="14">
      <c r="A14" s="12" t="n">
        <v>3</v>
      </c>
      <c r="B14" s="12" t="n">
        <v>87943</v>
      </c>
      <c r="C14" s="12" t="n">
        <v>123.41</v>
      </c>
      <c r="D14" s="12" t="n">
        <v>34.95</v>
      </c>
      <c r="E14" s="12" t="n">
        <v>2840.81</v>
      </c>
      <c r="F14" s="12" t="n">
        <v>3</v>
      </c>
      <c r="G14" s="12" t="n">
        <v>30728044520.29</v>
      </c>
    </row>
    <row r="16">
      <c r="A16" s="18" t="inlineStr">
        <is>
          <t>Top 50 price anomalies (IsolationForest)</t>
        </is>
      </c>
    </row>
    <row r="17">
      <c r="A17" s="19" t="inlineStr">
        <is>
          <t>product_id</t>
        </is>
      </c>
      <c r="B17" s="19" t="inlineStr">
        <is>
          <t>product_name</t>
        </is>
      </c>
      <c r="C17" s="19" t="inlineStr">
        <is>
          <t>category</t>
        </is>
      </c>
      <c r="D17" s="19" t="inlineStr">
        <is>
          <t>brand</t>
        </is>
      </c>
      <c r="E17" s="19" t="inlineStr">
        <is>
          <t>price_zar</t>
        </is>
      </c>
      <c r="F17" s="19" t="inlineStr">
        <is>
          <t>cost_zar</t>
        </is>
      </c>
      <c r="G17" s="19" t="inlineStr">
        <is>
          <t>margin_pct</t>
        </is>
      </c>
      <c r="H17" s="19" t="inlineStr">
        <is>
          <t>weight_kg</t>
        </is>
      </c>
      <c r="I17" s="19" t="inlineStr">
        <is>
          <t>anomaly_raw</t>
        </is>
      </c>
    </row>
    <row r="18">
      <c r="A18" s="12" t="inlineStr">
        <is>
          <t>LIB-04371084</t>
        </is>
      </c>
      <c r="B18" s="12" t="inlineStr">
        <is>
          <t>Classic Beef Burger Patties 250ml</t>
        </is>
      </c>
      <c r="C18" s="12" t="inlineStr">
        <is>
          <t>Value-added Meats</t>
        </is>
      </c>
      <c r="D18" s="12" t="inlineStr">
        <is>
          <t>Finlar Fine Foods</t>
        </is>
      </c>
      <c r="E18" s="14" t="n">
        <v>227.69</v>
      </c>
      <c r="F18" s="14" t="n">
        <v>181.82</v>
      </c>
      <c r="G18" s="12" t="n">
        <v>20.15</v>
      </c>
      <c r="H18" s="12" t="n">
        <v>4.401</v>
      </c>
      <c r="I18" s="12" t="n">
        <v>-0.0800932382938989</v>
      </c>
    </row>
    <row r="19">
      <c r="A19" s="12" t="inlineStr">
        <is>
          <t>LIB-01680780</t>
        </is>
      </c>
      <c r="B19" s="12" t="inlineStr">
        <is>
          <t>Premium Orange Marmalade 750g</t>
        </is>
      </c>
      <c r="C19" s="12" t="inlineStr">
        <is>
          <t>Spreads</t>
        </is>
      </c>
      <c r="D19" s="12" t="inlineStr">
        <is>
          <t>Bonne Maman</t>
        </is>
      </c>
      <c r="E19" s="14" t="n">
        <v>260.87</v>
      </c>
      <c r="F19" s="14" t="n">
        <v>208.63</v>
      </c>
      <c r="G19" s="12" t="n">
        <v>20.03</v>
      </c>
      <c r="H19" s="12" t="n">
        <v>4.197</v>
      </c>
      <c r="I19" s="12" t="n">
        <v>-0.0790588117173066</v>
      </c>
    </row>
    <row r="20">
      <c r="A20" s="12" t="inlineStr">
        <is>
          <t>LIB-03455095</t>
        </is>
      </c>
      <c r="B20" s="12" t="inlineStr">
        <is>
          <t>Everyday Hot Chocolate 250ml</t>
        </is>
      </c>
      <c r="C20" s="12" t="inlineStr">
        <is>
          <t>Beverages</t>
        </is>
      </c>
      <c r="D20" s="12" t="inlineStr">
        <is>
          <t>Rialto</t>
        </is>
      </c>
      <c r="E20" s="14" t="n">
        <v>315.01</v>
      </c>
      <c r="F20" s="14" t="n">
        <v>169.81</v>
      </c>
      <c r="G20" s="12" t="n">
        <v>46.09</v>
      </c>
      <c r="H20" s="12" t="n">
        <v>4.933</v>
      </c>
      <c r="I20" s="12" t="n">
        <v>-0.0759940732389869</v>
      </c>
    </row>
    <row r="21">
      <c r="A21" s="12" t="inlineStr">
        <is>
          <t>LIB-02809688</t>
        </is>
      </c>
      <c r="B21" s="12" t="inlineStr">
        <is>
          <t>Classic Strawberry Preserve 2kg</t>
        </is>
      </c>
      <c r="C21" s="12" t="inlineStr">
        <is>
          <t>Spreads</t>
        </is>
      </c>
      <c r="D21" s="12" t="inlineStr">
        <is>
          <t>Dickon Hall Foods</t>
        </is>
      </c>
      <c r="E21" s="14" t="n">
        <v>193.94</v>
      </c>
      <c r="F21" s="14" t="n">
        <v>154.88</v>
      </c>
      <c r="G21" s="12" t="n">
        <v>20.14</v>
      </c>
      <c r="H21" s="12" t="n">
        <v>4.242</v>
      </c>
      <c r="I21" s="12" t="n">
        <v>-0.0749350746192097</v>
      </c>
    </row>
    <row r="22">
      <c r="A22" s="12" t="inlineStr">
        <is>
          <t>LIB-02205705</t>
        </is>
      </c>
      <c r="B22" s="12" t="inlineStr">
        <is>
          <t>Select Chicken Nuggets 250g</t>
        </is>
      </c>
      <c r="C22" s="12" t="inlineStr">
        <is>
          <t>Value-added Meats</t>
        </is>
      </c>
      <c r="D22" s="12" t="inlineStr">
        <is>
          <t>Finlar Fine Foods</t>
        </is>
      </c>
      <c r="E22" s="14" t="n">
        <v>210.95</v>
      </c>
      <c r="F22" s="14" t="n">
        <v>168.58</v>
      </c>
      <c r="G22" s="12" t="n">
        <v>20.09</v>
      </c>
      <c r="H22" s="12" t="n">
        <v>3.584</v>
      </c>
      <c r="I22" s="12" t="n">
        <v>-0.0749350746192097</v>
      </c>
    </row>
    <row r="23">
      <c r="A23" s="12" t="inlineStr">
        <is>
          <t>LIB-04510016</t>
        </is>
      </c>
      <c r="B23" s="12" t="inlineStr">
        <is>
          <t>Everyday Chicken Nuggets 500ml</t>
        </is>
      </c>
      <c r="C23" s="12" t="inlineStr">
        <is>
          <t>Value-added Meats</t>
        </is>
      </c>
      <c r="D23" s="12" t="inlineStr">
        <is>
          <t>Finlar Fine Foods</t>
        </is>
      </c>
      <c r="E23" s="14" t="n">
        <v>224.52</v>
      </c>
      <c r="F23" s="14" t="n">
        <v>179.44</v>
      </c>
      <c r="G23" s="12" t="n">
        <v>20.08</v>
      </c>
      <c r="H23" s="12" t="n">
        <v>3.384</v>
      </c>
      <c r="I23" s="12" t="n">
        <v>-0.0749350746192097</v>
      </c>
    </row>
    <row r="24">
      <c r="A24" s="12" t="inlineStr">
        <is>
          <t>LIB-03140602</t>
        </is>
      </c>
      <c r="B24" s="12" t="inlineStr">
        <is>
          <t>Traditional Mac &amp; Cheese Meal 1kg</t>
        </is>
      </c>
      <c r="C24" s="12" t="inlineStr">
        <is>
          <t>Convenience Meals</t>
        </is>
      </c>
      <c r="D24" s="12" t="inlineStr">
        <is>
          <t>Millennium Foods</t>
        </is>
      </c>
      <c r="E24" s="14" t="n">
        <v>219.97</v>
      </c>
      <c r="F24" s="14" t="n">
        <v>174.7</v>
      </c>
      <c r="G24" s="12" t="n">
        <v>20.58</v>
      </c>
      <c r="H24" s="12" t="n">
        <v>3.876</v>
      </c>
      <c r="I24" s="12" t="n">
        <v>-0.074766980917724</v>
      </c>
    </row>
    <row r="25">
      <c r="A25" s="12" t="inlineStr">
        <is>
          <t>LIB-03841304</t>
        </is>
      </c>
      <c r="B25" s="12" t="inlineStr">
        <is>
          <t>Classic Instant Cappuccino 250ml</t>
        </is>
      </c>
      <c r="C25" s="12" t="inlineStr">
        <is>
          <t>Beverages</t>
        </is>
      </c>
      <c r="D25" s="12" t="inlineStr">
        <is>
          <t>Chamonix</t>
        </is>
      </c>
      <c r="E25" s="14" t="n">
        <v>281.27</v>
      </c>
      <c r="F25" s="14" t="n">
        <v>155</v>
      </c>
      <c r="G25" s="12" t="n">
        <v>44.89</v>
      </c>
      <c r="H25" s="12" t="n">
        <v>4.656</v>
      </c>
      <c r="I25" s="12" t="n">
        <v>-0.0739376976545876</v>
      </c>
    </row>
    <row r="26">
      <c r="A26" s="12" t="inlineStr">
        <is>
          <t>LIB-04370014</t>
        </is>
      </c>
      <c r="B26" s="12" t="inlineStr">
        <is>
          <t>Organic Green Tea 500ml</t>
        </is>
      </c>
      <c r="C26" s="12" t="inlineStr">
        <is>
          <t>Beverages</t>
        </is>
      </c>
      <c r="D26" s="12" t="inlineStr">
        <is>
          <t>Chamonix</t>
        </is>
      </c>
      <c r="E26" s="14" t="n">
        <v>203.88</v>
      </c>
      <c r="F26" s="14" t="n">
        <v>162.23</v>
      </c>
      <c r="G26" s="12" t="n">
        <v>20.43</v>
      </c>
      <c r="H26" s="12" t="n">
        <v>4.055</v>
      </c>
      <c r="I26" s="12" t="n">
        <v>-0.0732266657793733</v>
      </c>
    </row>
    <row r="27">
      <c r="A27" s="12" t="inlineStr">
        <is>
          <t>LIB-00686910</t>
        </is>
      </c>
      <c r="B27" s="12" t="inlineStr">
        <is>
          <t>Gourmet Apricot Jam 2kg</t>
        </is>
      </c>
      <c r="C27" s="12" t="inlineStr">
        <is>
          <t>Spreads</t>
        </is>
      </c>
      <c r="D27" s="12" t="inlineStr">
        <is>
          <t>Cape Coastal Honey</t>
        </is>
      </c>
      <c r="E27" s="14" t="n">
        <v>236</v>
      </c>
      <c r="F27" s="14" t="n">
        <v>186.4</v>
      </c>
      <c r="G27" s="12" t="n">
        <v>21.02</v>
      </c>
      <c r="H27" s="12" t="n">
        <v>4.789</v>
      </c>
      <c r="I27" s="12" t="n">
        <v>-0.07243947118962089</v>
      </c>
    </row>
    <row r="28">
      <c r="A28" s="12" t="inlineStr">
        <is>
          <t>LIB-01625817</t>
        </is>
      </c>
      <c r="B28" s="12" t="inlineStr">
        <is>
          <t>Organic Cordon Bleu 250g</t>
        </is>
      </c>
      <c r="C28" s="12" t="inlineStr">
        <is>
          <t>Value-added Meats</t>
        </is>
      </c>
      <c r="D28" s="12" t="inlineStr">
        <is>
          <t>Finlar Fine Foods</t>
        </is>
      </c>
      <c r="E28" s="14" t="n">
        <v>199.06</v>
      </c>
      <c r="F28" s="14" t="n">
        <v>158.89</v>
      </c>
      <c r="G28" s="12" t="n">
        <v>20.18</v>
      </c>
      <c r="H28" s="12" t="n">
        <v>3.305</v>
      </c>
      <c r="I28" s="12" t="n">
        <v>-0.0723690505897594</v>
      </c>
    </row>
    <row r="29">
      <c r="A29" s="12" t="inlineStr">
        <is>
          <t>LIB-02690171</t>
        </is>
      </c>
      <c r="B29" s="12" t="inlineStr">
        <is>
          <t>Select Butter Chicken Meal 750ml</t>
        </is>
      </c>
      <c r="C29" s="12" t="inlineStr">
        <is>
          <t>Convenience Meals</t>
        </is>
      </c>
      <c r="D29" s="12" t="inlineStr">
        <is>
          <t>Finlar Fine Foods</t>
        </is>
      </c>
      <c r="E29" s="14" t="n">
        <v>213.15</v>
      </c>
      <c r="F29" s="14" t="n">
        <v>170.11</v>
      </c>
      <c r="G29" s="12" t="n">
        <v>20.19</v>
      </c>
      <c r="H29" s="12" t="n">
        <v>3.342</v>
      </c>
      <c r="I29" s="12" t="n">
        <v>-0.07117776962950439</v>
      </c>
    </row>
    <row r="30">
      <c r="A30" s="12" t="inlineStr">
        <is>
          <t>LIB-04758965</t>
        </is>
      </c>
      <c r="B30" s="12" t="inlineStr">
        <is>
          <t>Everyday Mac &amp; Cheese Meal 2kg</t>
        </is>
      </c>
      <c r="C30" s="12" t="inlineStr">
        <is>
          <t>Convenience Meals</t>
        </is>
      </c>
      <c r="D30" s="12" t="inlineStr">
        <is>
          <t>Millennium Foods</t>
        </is>
      </c>
      <c r="E30" s="14" t="n">
        <v>256.12</v>
      </c>
      <c r="F30" s="14" t="n">
        <v>203.88</v>
      </c>
      <c r="G30" s="12" t="n">
        <v>20.4</v>
      </c>
      <c r="H30" s="12" t="n">
        <v>3.421</v>
      </c>
      <c r="I30" s="12" t="n">
        <v>-0.0706664114154367</v>
      </c>
    </row>
    <row r="31">
      <c r="A31" s="12" t="inlineStr">
        <is>
          <t>LIB-00164065</t>
        </is>
      </c>
      <c r="B31" s="12" t="inlineStr">
        <is>
          <t>Traditional Strawberry Preserve 750ml</t>
        </is>
      </c>
      <c r="C31" s="12" t="inlineStr">
        <is>
          <t>Spreads</t>
        </is>
      </c>
      <c r="D31" s="12" t="inlineStr">
        <is>
          <t>Bonne Maman</t>
        </is>
      </c>
      <c r="E31" s="14" t="n">
        <v>273.14</v>
      </c>
      <c r="F31" s="14" t="n">
        <v>150.33</v>
      </c>
      <c r="G31" s="12" t="n">
        <v>44.96</v>
      </c>
      <c r="H31" s="12" t="n">
        <v>4.326</v>
      </c>
      <c r="I31" s="12" t="n">
        <v>-0.0703524046522888</v>
      </c>
    </row>
    <row r="32">
      <c r="A32" s="12" t="inlineStr">
        <is>
          <t>LIB-03154955</t>
        </is>
      </c>
      <c r="B32" s="12" t="inlineStr">
        <is>
          <t>Organic Apricot Jam 500ml</t>
        </is>
      </c>
      <c r="C32" s="12" t="inlineStr">
        <is>
          <t>Spreads</t>
        </is>
      </c>
      <c r="D32" s="12" t="inlineStr">
        <is>
          <t>Dickon Hall Foods</t>
        </is>
      </c>
      <c r="E32" s="14" t="n">
        <v>229.77</v>
      </c>
      <c r="F32" s="14" t="n">
        <v>183.82</v>
      </c>
      <c r="G32" s="12" t="n">
        <v>20</v>
      </c>
      <c r="H32" s="12" t="n">
        <v>3.026</v>
      </c>
      <c r="I32" s="12" t="n">
        <v>-0.070322472304808</v>
      </c>
    </row>
    <row r="33">
      <c r="A33" s="12" t="inlineStr">
        <is>
          <t>LIB-03380053</t>
        </is>
      </c>
      <c r="B33" s="12" t="inlineStr">
        <is>
          <t>Organic Peri-Peri Rub 500ml</t>
        </is>
      </c>
      <c r="C33" s="12" t="inlineStr">
        <is>
          <t>Dry condiments</t>
        </is>
      </c>
      <c r="D33" s="12" t="inlineStr">
        <is>
          <t>Khoisan Gourmet</t>
        </is>
      </c>
      <c r="E33" s="14" t="n">
        <v>199.35</v>
      </c>
      <c r="F33" s="14" t="n">
        <v>157.91</v>
      </c>
      <c r="G33" s="12" t="n">
        <v>20.79</v>
      </c>
      <c r="H33" s="12" t="n">
        <v>4.387</v>
      </c>
      <c r="I33" s="12" t="n">
        <v>-0.06988187535177651</v>
      </c>
    </row>
    <row r="34">
      <c r="A34" s="12" t="inlineStr">
        <is>
          <t>LIB-00079114</t>
        </is>
      </c>
      <c r="B34" s="12" t="inlineStr">
        <is>
          <t>Everyday Green Tea 750ml</t>
        </is>
      </c>
      <c r="C34" s="12" t="inlineStr">
        <is>
          <t>Beverages</t>
        </is>
      </c>
      <c r="D34" s="12" t="inlineStr">
        <is>
          <t>Rialto</t>
        </is>
      </c>
      <c r="E34" s="14" t="n">
        <v>204.36</v>
      </c>
      <c r="F34" s="14" t="n">
        <v>162.73</v>
      </c>
      <c r="G34" s="12" t="n">
        <v>20.37</v>
      </c>
      <c r="H34" s="12" t="n">
        <v>3.481</v>
      </c>
      <c r="I34" s="12" t="n">
        <v>-0.069644732336238</v>
      </c>
    </row>
    <row r="35">
      <c r="A35" s="12" t="inlineStr">
        <is>
          <t>LIB-00837412</t>
        </is>
      </c>
      <c r="B35" s="12" t="inlineStr">
        <is>
          <t>Gourmet Dijon Mustard 250g</t>
        </is>
      </c>
      <c r="C35" s="12" t="inlineStr">
        <is>
          <t>Wet condiments</t>
        </is>
      </c>
      <c r="D35" s="12" t="inlineStr">
        <is>
          <t>Maille</t>
        </is>
      </c>
      <c r="E35" s="14" t="n">
        <v>233.41</v>
      </c>
      <c r="F35" s="14" t="n">
        <v>186.31</v>
      </c>
      <c r="G35" s="12" t="n">
        <v>20.18</v>
      </c>
      <c r="H35" s="12" t="n">
        <v>2.805</v>
      </c>
      <c r="I35" s="12" t="n">
        <v>-0.0693012583198529</v>
      </c>
    </row>
    <row r="36">
      <c r="A36" s="12" t="inlineStr">
        <is>
          <t>LIB-03266448</t>
        </is>
      </c>
      <c r="B36" s="12" t="inlineStr">
        <is>
          <t>Classic Chocolate Spread 1L</t>
        </is>
      </c>
      <c r="C36" s="12" t="inlineStr">
        <is>
          <t>Spreads</t>
        </is>
      </c>
      <c r="D36" s="12" t="inlineStr">
        <is>
          <t>Dickon Hall Foods</t>
        </is>
      </c>
      <c r="E36" s="14" t="n">
        <v>267.39</v>
      </c>
      <c r="F36" s="14" t="n">
        <v>134.93</v>
      </c>
      <c r="G36" s="12" t="n">
        <v>49.54</v>
      </c>
      <c r="H36" s="12" t="n">
        <v>6.93</v>
      </c>
      <c r="I36" s="12" t="n">
        <v>-0.0693012583198529</v>
      </c>
    </row>
    <row r="37">
      <c r="A37" s="12" t="inlineStr">
        <is>
          <t>LIB-04255213</t>
        </is>
      </c>
      <c r="B37" s="12" t="inlineStr">
        <is>
          <t>everyday chicken nuggets 500ml</t>
        </is>
      </c>
      <c r="C37" s="12" t="inlineStr">
        <is>
          <t>Value-added Meats</t>
        </is>
      </c>
      <c r="D37" s="12" t="inlineStr">
        <is>
          <t>Finlar Fine Foods</t>
        </is>
      </c>
      <c r="E37" s="14" t="n">
        <v>263.53</v>
      </c>
      <c r="F37" s="14" t="n">
        <v>209.54</v>
      </c>
      <c r="G37" s="12" t="n">
        <v>20.49</v>
      </c>
      <c r="H37" s="12" t="n">
        <v>3.194</v>
      </c>
      <c r="I37" s="12" t="n">
        <v>-0.069134411003414</v>
      </c>
    </row>
    <row r="38">
      <c r="A38" s="12" t="inlineStr">
        <is>
          <t>LIB-01530190</t>
        </is>
      </c>
      <c r="B38" s="12" t="inlineStr">
        <is>
          <t>Premium Strawberry Preserve 500ml</t>
        </is>
      </c>
      <c r="C38" s="12" t="inlineStr">
        <is>
          <t>Spreads</t>
        </is>
      </c>
      <c r="D38" s="12" t="inlineStr">
        <is>
          <t>Cape Coastal Honey</t>
        </is>
      </c>
      <c r="E38" s="14" t="n">
        <v>235.47</v>
      </c>
      <c r="F38" s="14" t="n">
        <v>187.45</v>
      </c>
      <c r="G38" s="12" t="n">
        <v>20.39</v>
      </c>
      <c r="H38" s="12" t="n">
        <v>3.121</v>
      </c>
      <c r="I38" s="12" t="n">
        <v>-0.06862443483024171</v>
      </c>
    </row>
    <row r="39">
      <c r="A39" s="12" t="inlineStr">
        <is>
          <t>LIB-03801529</t>
        </is>
      </c>
      <c r="B39" s="12" t="inlineStr">
        <is>
          <t>Organic Orange Marmalade 750ml</t>
        </is>
      </c>
      <c r="C39" s="12" t="inlineStr">
        <is>
          <t>Spreads</t>
        </is>
      </c>
      <c r="D39" s="12" t="inlineStr">
        <is>
          <t>Cape Coastal Honey</t>
        </is>
      </c>
      <c r="E39" s="14" t="n">
        <v>225.33</v>
      </c>
      <c r="F39" s="14" t="n">
        <v>179.48</v>
      </c>
      <c r="G39" s="12" t="n">
        <v>20.35</v>
      </c>
      <c r="H39" s="12" t="n">
        <v>3.182</v>
      </c>
      <c r="I39" s="12" t="n">
        <v>-0.06811480358326991</v>
      </c>
    </row>
    <row r="40">
      <c r="A40" s="12" t="inlineStr">
        <is>
          <t>LIB-00436790</t>
        </is>
      </c>
      <c r="B40" s="12" t="inlineStr">
        <is>
          <t>Select Beef Burger Patties 1L</t>
        </is>
      </c>
      <c r="C40" s="12" t="inlineStr">
        <is>
          <t>Value-added Meats</t>
        </is>
      </c>
      <c r="D40" s="12" t="inlineStr">
        <is>
          <t>Finlar Fine Foods</t>
        </is>
      </c>
      <c r="E40" s="14" t="n">
        <v>283.12</v>
      </c>
      <c r="F40" s="14" t="n">
        <v>219.71</v>
      </c>
      <c r="G40" s="12" t="n">
        <v>22.4</v>
      </c>
      <c r="H40" s="12" t="n">
        <v>4.212</v>
      </c>
      <c r="I40" s="12" t="n">
        <v>-0.0677824931450105</v>
      </c>
    </row>
    <row r="41">
      <c r="A41" s="12" t="inlineStr">
        <is>
          <t>LIB-01044740</t>
        </is>
      </c>
      <c r="B41" s="12" t="inlineStr">
        <is>
          <t>Organic Chocolate Spread 125g</t>
        </is>
      </c>
      <c r="C41" s="12" t="inlineStr">
        <is>
          <t>Spreads</t>
        </is>
      </c>
      <c r="D41" s="12" t="inlineStr">
        <is>
          <t>Goldcrest</t>
        </is>
      </c>
      <c r="E41" s="14" t="n">
        <v>262.26</v>
      </c>
      <c r="F41" s="14" t="n">
        <v>150.11</v>
      </c>
      <c r="G41" s="12" t="n">
        <v>42.76</v>
      </c>
      <c r="H41" s="12" t="n">
        <v>5.501</v>
      </c>
      <c r="I41" s="12" t="n">
        <v>-0.0672756526538304</v>
      </c>
    </row>
    <row r="42">
      <c r="A42" s="12" t="inlineStr">
        <is>
          <t>LIB-02229168</t>
        </is>
      </c>
      <c r="B42" s="12" t="inlineStr">
        <is>
          <t>GOURMET TOMATO PASTE 500ML</t>
        </is>
      </c>
      <c r="C42" s="12" t="inlineStr">
        <is>
          <t>Meal ingredients</t>
        </is>
      </c>
      <c r="D42" s="12" t="inlineStr">
        <is>
          <t>Rialto</t>
        </is>
      </c>
      <c r="E42" s="14" t="n">
        <v>222.51</v>
      </c>
      <c r="F42" s="14" t="n">
        <v>120.8</v>
      </c>
      <c r="G42" s="12" t="n">
        <v>45.71</v>
      </c>
      <c r="H42" s="12" t="n">
        <v>5.826</v>
      </c>
      <c r="I42" s="12" t="n">
        <v>-0.0667840518243755</v>
      </c>
    </row>
    <row r="43">
      <c r="A43" s="12" t="inlineStr">
        <is>
          <t>LIB-00204348</t>
        </is>
      </c>
      <c r="B43" s="12" t="inlineStr">
        <is>
          <t>everyday couscous 1l</t>
        </is>
      </c>
      <c r="C43" s="12" t="inlineStr">
        <is>
          <t>Meal ingredients</t>
        </is>
      </c>
      <c r="D43" s="12" t="inlineStr">
        <is>
          <t>Cape Foods</t>
        </is>
      </c>
      <c r="E43" s="14" t="n">
        <v>208.88</v>
      </c>
      <c r="F43" s="14" t="n">
        <v>167.08</v>
      </c>
      <c r="G43" s="12" t="n">
        <v>20.01</v>
      </c>
      <c r="H43" s="12" t="n">
        <v>2.715</v>
      </c>
      <c r="I43" s="12" t="n">
        <v>-0.0667542609044393</v>
      </c>
    </row>
    <row r="44">
      <c r="A44" s="12" t="inlineStr">
        <is>
          <t>LIB-01607030</t>
        </is>
      </c>
      <c r="B44" s="12" t="inlineStr">
        <is>
          <t>Gourmet Chicken Nuggets 750g</t>
        </is>
      </c>
      <c r="C44" s="12" t="inlineStr">
        <is>
          <t>Value-added Meats</t>
        </is>
      </c>
      <c r="D44" s="12" t="inlineStr">
        <is>
          <t>Finlar Fine Foods</t>
        </is>
      </c>
      <c r="E44" s="14" t="n">
        <v>202.26</v>
      </c>
      <c r="F44" s="14" t="n">
        <v>160.79</v>
      </c>
      <c r="G44" s="12" t="n">
        <v>20.5</v>
      </c>
      <c r="H44" s="12" t="n">
        <v>3.189</v>
      </c>
      <c r="I44" s="12" t="n">
        <v>-0.0665879770674119</v>
      </c>
    </row>
    <row r="45">
      <c r="A45" s="12" t="inlineStr">
        <is>
          <t>LIB-01367472</t>
        </is>
      </c>
      <c r="B45" s="12" t="inlineStr">
        <is>
          <t>Traditional Balsamic Reduction 500ml</t>
        </is>
      </c>
      <c r="C45" s="12" t="inlineStr">
        <is>
          <t>Wet condiments</t>
        </is>
      </c>
      <c r="D45" s="12" t="inlineStr">
        <is>
          <t>Cecil Vinegar</t>
        </is>
      </c>
      <c r="E45" s="14" t="n">
        <v>232.5</v>
      </c>
      <c r="F45" s="14" t="n">
        <v>125.5</v>
      </c>
      <c r="G45" s="12" t="n">
        <v>46.02</v>
      </c>
      <c r="H45" s="12" t="n">
        <v>5.222</v>
      </c>
      <c r="I45" s="12" t="n">
        <v>-0.0662756653342198</v>
      </c>
    </row>
    <row r="46">
      <c r="A46" s="12" t="inlineStr">
        <is>
          <t>LIB-02962513</t>
        </is>
      </c>
      <c r="B46" s="12" t="inlineStr">
        <is>
          <t>Everyday Chocolate Spread 2kg</t>
        </is>
      </c>
      <c r="C46" s="12" t="inlineStr">
        <is>
          <t>Spreads</t>
        </is>
      </c>
      <c r="D46" s="12" t="inlineStr">
        <is>
          <t>Dickon Hall Foods</t>
        </is>
      </c>
      <c r="E46" s="14" t="n">
        <v>220.13</v>
      </c>
      <c r="F46" s="14" t="n">
        <v>119.07</v>
      </c>
      <c r="G46" s="12" t="n">
        <v>45.91</v>
      </c>
      <c r="H46" s="12" t="n">
        <v>5.311</v>
      </c>
      <c r="I46" s="12" t="n">
        <v>-0.0662756653342198</v>
      </c>
    </row>
    <row r="47">
      <c r="A47" s="12" t="inlineStr">
        <is>
          <t>LIB-01427623</t>
        </is>
      </c>
      <c r="B47" s="12" t="inlineStr">
        <is>
          <t>Select Rooibos Tea 500g</t>
        </is>
      </c>
      <c r="C47" s="12" t="inlineStr">
        <is>
          <t>Beverages</t>
        </is>
      </c>
      <c r="D47" s="12" t="inlineStr">
        <is>
          <t>Chamonix</t>
        </is>
      </c>
      <c r="E47" s="14" t="n">
        <v>275.08</v>
      </c>
      <c r="F47" s="14" t="n">
        <v>159.81</v>
      </c>
      <c r="G47" s="12" t="n">
        <v>41.9</v>
      </c>
      <c r="H47" s="12" t="n">
        <v>4.934</v>
      </c>
      <c r="I47" s="12" t="n">
        <v>-0.0662585587536144</v>
      </c>
    </row>
    <row r="48">
      <c r="A48" s="12" t="inlineStr">
        <is>
          <t>LIB-01983014</t>
        </is>
      </c>
      <c r="B48" s="12" t="inlineStr">
        <is>
          <t>Family Pack Bobotie Ready Meal 1kg</t>
        </is>
      </c>
      <c r="C48" s="12" t="inlineStr">
        <is>
          <t>Convenience Meals</t>
        </is>
      </c>
      <c r="D48" s="12" t="inlineStr">
        <is>
          <t>Millennium Foods</t>
        </is>
      </c>
      <c r="E48" s="14" t="n">
        <v>202.96</v>
      </c>
      <c r="F48" s="14" t="n">
        <v>158.46</v>
      </c>
      <c r="G48" s="12" t="n">
        <v>21.93</v>
      </c>
      <c r="H48" s="12" t="n">
        <v>4.685</v>
      </c>
      <c r="I48" s="12" t="n">
        <v>-0.0662563404551537</v>
      </c>
    </row>
    <row r="49">
      <c r="A49" s="12" t="inlineStr">
        <is>
          <t>LIB-02717622</t>
        </is>
      </c>
      <c r="B49" s="12" t="inlineStr">
        <is>
          <t>Traditional Chicken Nuggets 125g</t>
        </is>
      </c>
      <c r="C49" s="12" t="inlineStr">
        <is>
          <t>Value-added Meats</t>
        </is>
      </c>
      <c r="D49" s="12" t="inlineStr">
        <is>
          <t>Finlar Fine Foods</t>
        </is>
      </c>
      <c r="E49" s="14" t="n">
        <v>239.06</v>
      </c>
      <c r="F49" s="14" t="n">
        <v>131.88</v>
      </c>
      <c r="G49" s="12" t="n">
        <v>44.83</v>
      </c>
      <c r="H49" s="12" t="n">
        <v>5.327</v>
      </c>
      <c r="I49" s="12" t="n">
        <v>-0.06584296610783361</v>
      </c>
    </row>
    <row r="50">
      <c r="A50" s="12" t="inlineStr">
        <is>
          <t>LIB-02642251</t>
        </is>
      </c>
      <c r="B50" s="12" t="inlineStr">
        <is>
          <t>Traditional Orange Marmalade 400g</t>
        </is>
      </c>
      <c r="C50" s="12" t="inlineStr">
        <is>
          <t>Spreads</t>
        </is>
      </c>
      <c r="D50" s="12" t="inlineStr">
        <is>
          <t>Dickon Hall Foods</t>
        </is>
      </c>
      <c r="E50" s="14" t="n">
        <v>212.05</v>
      </c>
      <c r="F50" s="14" t="n">
        <v>167.47</v>
      </c>
      <c r="G50" s="12" t="n">
        <v>21.02</v>
      </c>
      <c r="H50" s="12" t="n">
        <v>3.407</v>
      </c>
      <c r="I50" s="12" t="n">
        <v>-0.0658076759830111</v>
      </c>
    </row>
    <row r="51">
      <c r="A51" s="12" t="inlineStr">
        <is>
          <t>LIB-00910943</t>
        </is>
      </c>
      <c r="B51" s="12" t="inlineStr">
        <is>
          <t>Premium Crumbed Chicken Schnitzel 1kg</t>
        </is>
      </c>
      <c r="C51" s="12" t="inlineStr">
        <is>
          <t>Value-added Meats</t>
        </is>
      </c>
      <c r="D51" s="12" t="inlineStr">
        <is>
          <t>Finlar Fine Foods</t>
        </is>
      </c>
      <c r="E51" s="14" t="n">
        <v>257.04</v>
      </c>
      <c r="F51" s="14" t="n">
        <v>137.7</v>
      </c>
      <c r="G51" s="12" t="n">
        <v>46.43</v>
      </c>
      <c r="H51" s="12" t="n">
        <v>4.44</v>
      </c>
      <c r="I51" s="12" t="n">
        <v>-0.0657676226950705</v>
      </c>
    </row>
    <row r="52">
      <c r="A52" s="12" t="inlineStr">
        <is>
          <t>LIB-03810000</t>
        </is>
      </c>
      <c r="B52" s="12" t="inlineStr">
        <is>
          <t>Premium Rooibos Tea 750ml</t>
        </is>
      </c>
      <c r="C52" s="12" t="inlineStr">
        <is>
          <t>Dry condiments</t>
        </is>
      </c>
      <c r="D52" s="12" t="inlineStr">
        <is>
          <t>Khoisan Gourmet</t>
        </is>
      </c>
      <c r="E52" s="14" t="n">
        <v>321.91</v>
      </c>
      <c r="F52" s="14" t="n">
        <v>164.97</v>
      </c>
      <c r="G52" s="12" t="n">
        <v>48.75</v>
      </c>
      <c r="H52" s="12" t="n">
        <v>3.863</v>
      </c>
      <c r="I52" s="12" t="n">
        <v>-0.0657676226950705</v>
      </c>
    </row>
    <row r="53">
      <c r="A53" s="12" t="inlineStr">
        <is>
          <t>LIB-02833226</t>
        </is>
      </c>
      <c r="B53" s="12" t="inlineStr">
        <is>
          <t>Family Pack Chocolate Spread 125g</t>
        </is>
      </c>
      <c r="C53" s="12" t="inlineStr">
        <is>
          <t>Spreads</t>
        </is>
      </c>
      <c r="D53" s="12" t="inlineStr">
        <is>
          <t>Cape Coastal Honey</t>
        </is>
      </c>
      <c r="E53" s="14" t="n">
        <v>219.71</v>
      </c>
      <c r="F53" s="14" t="n">
        <v>172.98</v>
      </c>
      <c r="G53" s="12" t="n">
        <v>21.27</v>
      </c>
      <c r="H53" s="12" t="n">
        <v>3.894</v>
      </c>
      <c r="I53" s="12" t="n">
        <v>-0.06574831088653089</v>
      </c>
    </row>
    <row r="54">
      <c r="A54" s="12" t="inlineStr">
        <is>
          <t>LIB-04828268</t>
        </is>
      </c>
      <c r="B54" s="12" t="inlineStr">
        <is>
          <t>Select Instant Cappuccino 250g</t>
        </is>
      </c>
      <c r="C54" s="12" t="inlineStr">
        <is>
          <t>Beverages</t>
        </is>
      </c>
      <c r="D54" s="12" t="inlineStr">
        <is>
          <t>Chamonix</t>
        </is>
      </c>
      <c r="E54" s="14" t="n">
        <v>209.33</v>
      </c>
      <c r="F54" s="14" t="n">
        <v>167.38</v>
      </c>
      <c r="G54" s="12" t="n">
        <v>20.04</v>
      </c>
      <c r="H54" s="12" t="n">
        <v>2.555</v>
      </c>
      <c r="I54" s="12" t="n">
        <v>-0.06573787206012929</v>
      </c>
    </row>
    <row r="55">
      <c r="A55" s="12" t="inlineStr">
        <is>
          <t>LIB-04760290</t>
        </is>
      </c>
      <c r="B55" s="12" t="inlineStr">
        <is>
          <t>Gourmet Cordon Bleu 250g</t>
        </is>
      </c>
      <c r="C55" s="12" t="inlineStr">
        <is>
          <t>Value-added Meats</t>
        </is>
      </c>
      <c r="D55" s="12" t="inlineStr">
        <is>
          <t>Finlar Fine Foods</t>
        </is>
      </c>
      <c r="E55" s="14" t="n">
        <v>215.01</v>
      </c>
      <c r="F55" s="14" t="n">
        <v>171.19</v>
      </c>
      <c r="G55" s="12" t="n">
        <v>20.38</v>
      </c>
      <c r="H55" s="12" t="n">
        <v>3.029</v>
      </c>
      <c r="I55" s="12" t="n">
        <v>-0.0655718130816686</v>
      </c>
    </row>
    <row r="56">
      <c r="A56" s="12" t="inlineStr">
        <is>
          <t>LIB-03930895</t>
        </is>
      </c>
      <c r="B56" s="12" t="inlineStr">
        <is>
          <t>Premium Crumbed Chicken Schnitzel 500g</t>
        </is>
      </c>
      <c r="C56" s="12" t="inlineStr">
        <is>
          <t>Value-added Meats</t>
        </is>
      </c>
      <c r="D56" s="12" t="inlineStr">
        <is>
          <t>Retailer Brands</t>
        </is>
      </c>
      <c r="E56" s="14" t="n">
        <v>204.48</v>
      </c>
      <c r="F56" s="14" t="n">
        <v>162.39</v>
      </c>
      <c r="G56" s="12" t="n">
        <v>20.58</v>
      </c>
      <c r="H56" s="12" t="n">
        <v>2.813</v>
      </c>
      <c r="I56" s="12" t="n">
        <v>-0.0655718130816686</v>
      </c>
    </row>
    <row r="57">
      <c r="A57" s="12" t="inlineStr">
        <is>
          <t>LIB-04649769</t>
        </is>
      </c>
      <c r="B57" s="12" t="inlineStr">
        <is>
          <t>Everyday Apricot Jam 750g</t>
        </is>
      </c>
      <c r="C57" s="12" t="inlineStr">
        <is>
          <t>Spreads</t>
        </is>
      </c>
      <c r="D57" s="12" t="inlineStr">
        <is>
          <t>Cape Coastal Honey</t>
        </is>
      </c>
      <c r="E57" s="14" t="n">
        <v>223.86</v>
      </c>
      <c r="F57" s="14" t="n">
        <v>175.99</v>
      </c>
      <c r="G57" s="12" t="n">
        <v>21.38</v>
      </c>
      <c r="H57" s="12" t="n">
        <v>3.949</v>
      </c>
      <c r="I57" s="12" t="n">
        <v>-0.0652406249275081</v>
      </c>
    </row>
    <row r="58">
      <c r="A58" s="12" t="inlineStr">
        <is>
          <t>LIB-03856545</t>
        </is>
      </c>
      <c r="B58" s="12" t="inlineStr">
        <is>
          <t>CLASSIC ICED TEA CONCENTRATE 1KG</t>
        </is>
      </c>
      <c r="C58" s="12" t="inlineStr">
        <is>
          <t>Beverages</t>
        </is>
      </c>
      <c r="D58" s="12" t="inlineStr">
        <is>
          <t>Chamonix</t>
        </is>
      </c>
      <c r="E58" s="14" t="n">
        <v>213.38</v>
      </c>
      <c r="F58" s="14" t="n">
        <v>165</v>
      </c>
      <c r="G58" s="12" t="n">
        <v>22.67</v>
      </c>
      <c r="H58" s="12" t="n">
        <v>4.278</v>
      </c>
      <c r="I58" s="12" t="n">
        <v>-0.0652406249275081</v>
      </c>
    </row>
    <row r="59">
      <c r="A59" s="12" t="inlineStr">
        <is>
          <t>LIB-03076391</t>
        </is>
      </c>
      <c r="B59" s="12" t="inlineStr">
        <is>
          <t>Gourmet Hot Chocolate 500ml</t>
        </is>
      </c>
      <c r="C59" s="12" t="inlineStr">
        <is>
          <t>Beverages</t>
        </is>
      </c>
      <c r="D59" s="12" t="inlineStr">
        <is>
          <t>Khoisan Gourmet</t>
        </is>
      </c>
      <c r="E59" s="14" t="n">
        <v>255.02</v>
      </c>
      <c r="F59" s="14" t="n">
        <v>197.09</v>
      </c>
      <c r="G59" s="12" t="n">
        <v>22.72</v>
      </c>
      <c r="H59" s="12" t="n">
        <v>4.358</v>
      </c>
      <c r="I59" s="12" t="n">
        <v>-0.0652406249275081</v>
      </c>
    </row>
    <row r="60">
      <c r="A60" s="12" t="inlineStr">
        <is>
          <t>LIB-04844136</t>
        </is>
      </c>
      <c r="B60" s="12" t="inlineStr">
        <is>
          <t>Gourmet Iced Tea Concentrate 250g</t>
        </is>
      </c>
      <c r="C60" s="12" t="inlineStr">
        <is>
          <t>Beverages</t>
        </is>
      </c>
      <c r="D60" s="12" t="inlineStr">
        <is>
          <t>Chamonix</t>
        </is>
      </c>
      <c r="E60" s="14" t="n">
        <v>205.68</v>
      </c>
      <c r="F60" s="14" t="n">
        <v>162.24</v>
      </c>
      <c r="G60" s="12" t="n">
        <v>21.12</v>
      </c>
      <c r="H60" s="12" t="n">
        <v>3.878</v>
      </c>
      <c r="I60" s="12" t="n">
        <v>-0.0652406249275081</v>
      </c>
    </row>
    <row r="61">
      <c r="A61" s="12" t="inlineStr">
        <is>
          <t>LIB-00635436</t>
        </is>
      </c>
      <c r="B61" s="12" t="inlineStr">
        <is>
          <t>Organic Green Tea 500ml</t>
        </is>
      </c>
      <c r="C61" s="12" t="inlineStr">
        <is>
          <t>Beverages</t>
        </is>
      </c>
      <c r="D61" s="12" t="inlineStr">
        <is>
          <t>Khoisan Gourmet</t>
        </is>
      </c>
      <c r="E61" s="14" t="n">
        <v>245.72</v>
      </c>
      <c r="F61" s="14" t="n">
        <v>190.07</v>
      </c>
      <c r="G61" s="12" t="n">
        <v>22.65</v>
      </c>
      <c r="H61" s="12" t="n">
        <v>4.59</v>
      </c>
      <c r="I61" s="12" t="n">
        <v>-0.0652406249275081</v>
      </c>
    </row>
    <row r="62">
      <c r="A62" s="12" t="inlineStr">
        <is>
          <t>LIB-01756700</t>
        </is>
      </c>
      <c r="B62" s="12" t="inlineStr">
        <is>
          <t>Classic Couscous 750g</t>
        </is>
      </c>
      <c r="C62" s="12" t="inlineStr">
        <is>
          <t>Meal ingredients</t>
        </is>
      </c>
      <c r="D62" s="12" t="inlineStr">
        <is>
          <t>Cape Foods</t>
        </is>
      </c>
      <c r="E62" s="14" t="n">
        <v>226.14</v>
      </c>
      <c r="F62" s="14" t="n">
        <v>113.68</v>
      </c>
      <c r="G62" s="12" t="n">
        <v>49.73</v>
      </c>
      <c r="H62" s="12" t="n">
        <v>6.086</v>
      </c>
      <c r="I62" s="12" t="n">
        <v>-0.0652301931614849</v>
      </c>
    </row>
    <row r="63">
      <c r="A63" s="12" t="inlineStr">
        <is>
          <t>LIB-01582625</t>
        </is>
      </c>
      <c r="B63" s="12" t="inlineStr">
        <is>
          <t>Select Orange Marmalade 750ml</t>
        </is>
      </c>
      <c r="C63" s="12" t="inlineStr">
        <is>
          <t>Wet condiments</t>
        </is>
      </c>
      <c r="D63" s="12" t="inlineStr">
        <is>
          <t>Dickon Hall Foods</t>
        </is>
      </c>
      <c r="E63" s="14" t="n">
        <v>246</v>
      </c>
      <c r="F63" s="14" t="n">
        <v>135.28</v>
      </c>
      <c r="G63" s="12" t="n">
        <v>45.01</v>
      </c>
      <c r="H63" s="12" t="n">
        <v>4.804</v>
      </c>
      <c r="I63" s="12" t="n">
        <v>-0.0648278095687515</v>
      </c>
    </row>
    <row r="64">
      <c r="A64" s="12" t="inlineStr">
        <is>
          <t>LIB-02123501</t>
        </is>
      </c>
      <c r="B64" s="12" t="inlineStr">
        <is>
          <t>Premium Crumbed Chicken Schnitzel 1L</t>
        </is>
      </c>
      <c r="C64" s="12" t="inlineStr">
        <is>
          <t>Value-added Meats</t>
        </is>
      </c>
      <c r="D64" s="12" t="inlineStr">
        <is>
          <t>Finlar Fine Foods</t>
        </is>
      </c>
      <c r="E64" s="14" t="n">
        <v>234.48</v>
      </c>
      <c r="F64" s="14" t="n">
        <v>183.71</v>
      </c>
      <c r="G64" s="12" t="n">
        <v>21.65</v>
      </c>
      <c r="H64" s="12" t="n">
        <v>3.926</v>
      </c>
      <c r="I64" s="12" t="n">
        <v>-0.06473328234568219</v>
      </c>
    </row>
    <row r="65">
      <c r="A65" s="12" t="inlineStr">
        <is>
          <t>LIB-01077735</t>
        </is>
      </c>
      <c r="B65" s="12" t="inlineStr">
        <is>
          <t>Premium Bobotie Ready Meal 500g</t>
        </is>
      </c>
      <c r="C65" s="12" t="inlineStr">
        <is>
          <t>Value-added Meats</t>
        </is>
      </c>
      <c r="D65" s="12" t="inlineStr">
        <is>
          <t>Finlar Fine Foods</t>
        </is>
      </c>
      <c r="E65" s="14" t="n">
        <v>206.65</v>
      </c>
      <c r="F65" s="14" t="n">
        <v>162.54</v>
      </c>
      <c r="G65" s="12" t="n">
        <v>21.35</v>
      </c>
      <c r="H65" s="12" t="n">
        <v>3.806</v>
      </c>
      <c r="I65" s="12" t="n">
        <v>-0.06473328234568219</v>
      </c>
    </row>
    <row r="66">
      <c r="A66" s="12" t="inlineStr">
        <is>
          <t>LIB-01218936</t>
        </is>
      </c>
      <c r="B66" s="12" t="inlineStr">
        <is>
          <t>classic pepper sauce 125g</t>
        </is>
      </c>
      <c r="C66" s="12" t="inlineStr">
        <is>
          <t>Wet condiments</t>
        </is>
      </c>
      <c r="D66" s="12" t="inlineStr">
        <is>
          <t>Maille</t>
        </is>
      </c>
      <c r="E66" s="14" t="n">
        <v>182.57</v>
      </c>
      <c r="F66" s="14" t="n">
        <v>145.51</v>
      </c>
      <c r="G66" s="12" t="n">
        <v>20.3</v>
      </c>
      <c r="H66" s="12" t="n">
        <v>4.454</v>
      </c>
      <c r="I66" s="12" t="n">
        <v>-0.064557023211301</v>
      </c>
    </row>
    <row r="67">
      <c r="A67" s="12" t="inlineStr">
        <is>
          <t>LIB-03536376</t>
        </is>
      </c>
      <c r="B67" s="12" t="inlineStr">
        <is>
          <t>Select Chicken Nuggets 2kg</t>
        </is>
      </c>
      <c r="C67" s="12" t="inlineStr">
        <is>
          <t>Value-added Meats</t>
        </is>
      </c>
      <c r="D67" s="12" t="inlineStr">
        <is>
          <t>Finlar Fine Foods</t>
        </is>
      </c>
      <c r="E67" s="14" t="n">
        <v>270.12</v>
      </c>
      <c r="F67" s="14" t="n">
        <v>186.54</v>
      </c>
      <c r="G67" s="12" t="n">
        <v>30.94</v>
      </c>
      <c r="H67" s="12" t="n">
        <v>5.416</v>
      </c>
      <c r="I67" s="12" t="n">
        <v>-0.06439204414596859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2026-07-14T14:43:44Z</dcterms:created>
  <dcterms:modified xmlns:dcterms="http://purl.org/dc/terms/" xmlns:xsi="http://www.w3.org/2001/XMLSchema-instance" xsi:type="dcterms:W3CDTF">2026-07-14T14:43:45Z</dcterms:modified>
</cp:coreProperties>
</file>